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ереч планир результ" sheetId="1" r:id="rId1"/>
    <sheet name="Переч мероприят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<sst xmlns="http://schemas.openxmlformats.org/spreadsheetml/2006/main" count="505" uniqueCount="211">
  <si>
    <t>Приложение № 2</t>
  </si>
  <si>
    <t xml:space="preserve"> </t>
  </si>
  <si>
    <t>Приложение № 1 к Программе</t>
  </si>
  <si>
    <t xml:space="preserve">ПЕРЕЧЕНЬ ПЛАНИРУЕМЫХ РЕЗУЛЬТАТОВ РЕАЛИЗАЦИИ ДОЛГОСРОЧНОЙ ЦЕЛЕВОЙ ПРОГРАММЫ </t>
  </si>
  <si>
    <t>"Развитие культуры в МО Сертолово на 2011-2013 гг."</t>
  </si>
  <si>
    <t xml:space="preserve">N   </t>
  </si>
  <si>
    <t xml:space="preserve">Задачи,        </t>
  </si>
  <si>
    <t xml:space="preserve">Планируемый объем         </t>
  </si>
  <si>
    <t xml:space="preserve">Показатели,        </t>
  </si>
  <si>
    <t>Единица измерения</t>
  </si>
  <si>
    <t>Планируемое значение показателя</t>
  </si>
  <si>
    <t>п/п</t>
  </si>
  <si>
    <t xml:space="preserve">направленные   </t>
  </si>
  <si>
    <t>финансирования на решение данной задачи (тыс. руб.)</t>
  </si>
  <si>
    <t xml:space="preserve">характеризующие  достижение цели  </t>
  </si>
  <si>
    <t>по годам реализации</t>
  </si>
  <si>
    <t>на достижение  цели</t>
  </si>
  <si>
    <t>2011  г.</t>
  </si>
  <si>
    <t>2012г.</t>
  </si>
  <si>
    <t>2013  г.</t>
  </si>
  <si>
    <t xml:space="preserve">бюджет       </t>
  </si>
  <si>
    <t xml:space="preserve">другие      </t>
  </si>
  <si>
    <t>МО Сертолово</t>
  </si>
  <si>
    <t>источники</t>
  </si>
  <si>
    <t>Задача 1. Создание условий для организации досуга и отдыха жителей МО Сертолово, вовлечение населения в культурно-досуговую деятельность</t>
  </si>
  <si>
    <t>1.1</t>
  </si>
  <si>
    <t>Организация  Новогодних и Рождественских мероприятий:</t>
  </si>
  <si>
    <t>1.1.1</t>
  </si>
  <si>
    <t xml:space="preserve">Праздничная программа 
« Здравствуй, Новый год »
</t>
  </si>
  <si>
    <t>·Количество участников</t>
  </si>
  <si>
    <t>чел.</t>
  </si>
  <si>
    <t xml:space="preserve">· Удельный вес населения, участвующего в мероприятии к общей численности населения        </t>
  </si>
  <si>
    <t>%</t>
  </si>
  <si>
    <t>Количество мероприятий</t>
  </si>
  <si>
    <t>шт.</t>
  </si>
  <si>
    <t>1.1.2</t>
  </si>
  <si>
    <t>Праздничная программа "Рождество Христово"</t>
  </si>
  <si>
    <t>• Удельный вес населения, участвующего в мероприятии к общей численности населения</t>
  </si>
  <si>
    <t>1.1.3</t>
  </si>
  <si>
    <t>Новогодние детские елки</t>
  </si>
  <si>
    <t>1.2</t>
  </si>
  <si>
    <t xml:space="preserve">Организация и проведение мероприятия 
«Гуляй масленица!»
</t>
  </si>
  <si>
    <t>· Удельный вес населения, участвующего в мероприятии к общей численности населения</t>
  </si>
  <si>
    <t>1.3</t>
  </si>
  <si>
    <t>Организация и проведение  праздничных мероприятий,  посвященных Дню  Победы</t>
  </si>
  <si>
    <t>·Удельный вес населения, участвующего в мероприятии к общей численности населения</t>
  </si>
  <si>
    <t>1.4</t>
  </si>
  <si>
    <t xml:space="preserve">Организация и проведение мероприятий, посвященных 
Дню  России
</t>
  </si>
  <si>
    <t>1.5</t>
  </si>
  <si>
    <t>Организация и проведение мероприятия, посвященного Международному Дню семьи</t>
  </si>
  <si>
    <t>1.6</t>
  </si>
  <si>
    <t>Организация и проведение праздничных мероприятий, посвященных  Дню города</t>
  </si>
  <si>
    <t>1.7</t>
  </si>
  <si>
    <t xml:space="preserve">Организация и проведение мероприятий, посвященных 
Дню защиты детей
</t>
  </si>
  <si>
    <t>· Удельный вес населения, участвующего в мероприятии к общей детской численности населения</t>
  </si>
  <si>
    <t>Итого по задаче 1:</t>
  </si>
  <si>
    <r>
      <t>Задача 2.  Организация и   проведение мероприятий театрально-зрелищного характера (концертов, спектаклей, творческих встреч и т.д.) для населения МО Сертоло</t>
    </r>
    <r>
      <rPr>
        <sz val="12"/>
        <rFont val="Times New Roman"/>
        <family val="1"/>
      </rPr>
      <t>во</t>
    </r>
  </si>
  <si>
    <t>2.1</t>
  </si>
  <si>
    <t>Вечер памяти «Не дай, Отчизна, умолчать», посвященный Дню воинов-интернационалистов</t>
  </si>
  <si>
    <t>·Количество зрителей</t>
  </si>
  <si>
    <t>2.2</t>
  </si>
  <si>
    <t>Праздничные мероприятия, посвященные Дню Защитника Отечества</t>
  </si>
  <si>
    <t>2.3</t>
  </si>
  <si>
    <t xml:space="preserve">Праздничные мероприятия, посвященные Международному женскому дню 8 марта </t>
  </si>
  <si>
    <t>2.4</t>
  </si>
  <si>
    <t>Праздничные мероприятия, посвященные Дню пожилых людей</t>
  </si>
  <si>
    <t>2.5</t>
  </si>
  <si>
    <t>Праздничные мероприятия, посвященные Дню Матери</t>
  </si>
  <si>
    <t>2.6</t>
  </si>
  <si>
    <t xml:space="preserve">Праздничные мероприятия, посвященные Международному 
Дню инвалидов
</t>
  </si>
  <si>
    <t>2.7</t>
  </si>
  <si>
    <t xml:space="preserve">Творческие встречи с поэтами, писателями, артистами и т.д. 
с проведением книжных викторин 
</t>
  </si>
  <si>
    <t>·Количество мероприятий</t>
  </si>
  <si>
    <t>ед.</t>
  </si>
  <si>
    <t>2.8</t>
  </si>
  <si>
    <t>Концертные мероприятия, посвященные  профессиональным праздникам</t>
  </si>
  <si>
    <t>Итого по задаче 2:</t>
  </si>
  <si>
    <t>Задача 3. Развитие и поддержка любительского творчества и  творческих  коллективов МО Сертолово</t>
  </si>
  <si>
    <t>3.1</t>
  </si>
  <si>
    <t>Организация  мероприятий по развитию хорового народного творчества</t>
  </si>
  <si>
    <t>·Количество новых постановок</t>
  </si>
  <si>
    <t>3.2</t>
  </si>
  <si>
    <t>Организация  мероприятий по развитию детского эстрадного творчества</t>
  </si>
  <si>
    <t>3.3</t>
  </si>
  <si>
    <t>Организация  мероприятий по развитию вокального творчества среди взрослого населения</t>
  </si>
  <si>
    <t>3.4</t>
  </si>
  <si>
    <t>Организация  мероприятий по развитию хореографического творчества</t>
  </si>
  <si>
    <t>3.5</t>
  </si>
  <si>
    <t>Организация мероприятий по развитию театрального  творчества</t>
  </si>
  <si>
    <t>3.6</t>
  </si>
  <si>
    <t xml:space="preserve">Организация мероприятий по развитию декоративно-прикладного творчества </t>
  </si>
  <si>
    <t>Итого по задаче 3:</t>
  </si>
  <si>
    <t>Задача 4. Создание условий для развития и реализации творческого потенциала детей, молодежи и взрослого населения</t>
  </si>
  <si>
    <t>4.1</t>
  </si>
  <si>
    <t>Организация и проведение городского фестиваля «Маленькие звездочки»</t>
  </si>
  <si>
    <t xml:space="preserve">4.2.  </t>
  </si>
  <si>
    <t>Организация и проведение муниципального  конкурса «Восходящая звезда»</t>
  </si>
  <si>
    <t>4.3</t>
  </si>
  <si>
    <t>Организация и проведение  концертов классической музыки совместно с Детской школой искусств</t>
  </si>
  <si>
    <t>4.4.</t>
  </si>
  <si>
    <t>Участие  в конкурсах, фестивалях, карнавалах,  концертах  разного уровня</t>
  </si>
  <si>
    <t>Итого по задаче 4:</t>
  </si>
  <si>
    <t>Задача 5. Оптимизация сферы жизнедеятельности граждан старшего поколения, организация их культурного досуга, патриотическое воспитание населения МО Сертолово</t>
  </si>
  <si>
    <t>5.1</t>
  </si>
  <si>
    <t>Организация и проведение мероприятий по военно-патриотическому и гражданско-нравственному воспитанию</t>
  </si>
  <si>
    <t>5.2</t>
  </si>
  <si>
    <t>Организация и проведение городских акций «Согреем теплом сердца»</t>
  </si>
  <si>
    <t>5.3</t>
  </si>
  <si>
    <t>Организация экскурсий по историческим местам России и стран СНГ</t>
  </si>
  <si>
    <t>5.4</t>
  </si>
  <si>
    <t>Мероприятия по чествованию граждан старшего поколения, участников ВОВ, тружеников тыла, блокадников, ветеранов труда и др.</t>
  </si>
  <si>
    <t>· Количество мероприятий</t>
  </si>
  <si>
    <t>5.5</t>
  </si>
  <si>
    <t>Проведение мероприятий посвященных датам воинской славы</t>
  </si>
  <si>
    <t>Итого по задаче 5:</t>
  </si>
  <si>
    <t>Задача 6.  Развитие и укрепление материально-технической базы отрасли «Культура»</t>
  </si>
  <si>
    <t>6.1.</t>
  </si>
  <si>
    <t xml:space="preserve"> Приобретение оборудования для организации мероприятий</t>
  </si>
  <si>
    <t>·Количество оборудования</t>
  </si>
  <si>
    <t>6.2</t>
  </si>
  <si>
    <t>Аренда помещений для работы творческих коллективов</t>
  </si>
  <si>
    <t>·Количество творческих коллективов</t>
  </si>
  <si>
    <t>Количество участников</t>
  </si>
  <si>
    <t>6.3</t>
  </si>
  <si>
    <t>Приобретение и установка монумента «Воинам, погибшим в локальных войнах и военных конфликтах»</t>
  </si>
  <si>
    <t>·Количество приобретенных объектов</t>
  </si>
  <si>
    <t>-</t>
  </si>
  <si>
    <t>·Количество установленных объектов</t>
  </si>
  <si>
    <t>Итого по задаче 6:</t>
  </si>
  <si>
    <t>Итого по Программе:</t>
  </si>
  <si>
    <t>Руководитель программы:</t>
  </si>
  <si>
    <t>Управляющий делами администрации</t>
  </si>
  <si>
    <t xml:space="preserve">И.Л.Левин </t>
  </si>
  <si>
    <t>Приложение № 1</t>
  </si>
  <si>
    <t>ПЕРЕЧЕНЬ</t>
  </si>
  <si>
    <r>
      <t>МЕРОПРИЯТИЙ ПО РЕАЛИЗАЦИИ ДОЛГОСРОЧНОЙ ЦЕЛЕВОЙ ПРОГРАММЫ</t>
    </r>
    <r>
      <rPr>
        <b/>
        <sz val="11"/>
        <rFont val="Times New Roman"/>
        <family val="1"/>
      </rPr>
      <t xml:space="preserve">  </t>
    </r>
  </si>
  <si>
    <t>«Развитие культуры в МО Сертолово на 2011-2013 гг.»</t>
  </si>
  <si>
    <t>№  п/п</t>
  </si>
  <si>
    <t>Наименование мероприятия</t>
  </si>
  <si>
    <t>Источники финансирования</t>
  </si>
  <si>
    <t>Срок исполнения</t>
  </si>
  <si>
    <t>Всего (тыс. руб.)</t>
  </si>
  <si>
    <t>Объем финансирования по годам (тыс. руб.)</t>
  </si>
  <si>
    <t>Ответственный за выполнение мероприятия</t>
  </si>
  <si>
    <t>Ожидаемый результат</t>
  </si>
  <si>
    <r>
      <t xml:space="preserve">Раздел 1.  </t>
    </r>
    <r>
      <rPr>
        <b/>
        <sz val="11"/>
        <color indexed="8"/>
        <rFont val="Times New Roman"/>
        <family val="1"/>
      </rPr>
      <t>Создание условий для организации досуга и отдыха жителей МО  Сертолово, вовлечение населения  в культурно-досуговую деятельность</t>
    </r>
  </si>
  <si>
    <t xml:space="preserve">Организация  Новогодних и Рождественских мероприятий, 
в том числе:
</t>
  </si>
  <si>
    <t>бюджет МО Сертолово</t>
  </si>
  <si>
    <t>2011-2013</t>
  </si>
  <si>
    <t xml:space="preserve">Праздничная программа 
«Здравствуй, Новый год »
</t>
  </si>
  <si>
    <t>Отдел местного самоуправления администрации МО Сертолово</t>
  </si>
  <si>
    <t>Проведение позитивных форм досуга. Укрепление семейной системы. Формирование культуры народных традиций массовых гуляний</t>
  </si>
  <si>
    <t>Праздничная программа «Рождество Христово»</t>
  </si>
  <si>
    <t>Формирование национальных русских традиций массовых гуляний. Организация семейного досуга</t>
  </si>
  <si>
    <t xml:space="preserve"> Новогодние детские елки</t>
  </si>
  <si>
    <t xml:space="preserve">Формирование культуры народных традиций </t>
  </si>
  <si>
    <t>2011, 2013</t>
  </si>
  <si>
    <t>Пропаганда народных традиций русских гуляний. Формирование позитивной досуговой занятости населения МО Сертолово</t>
  </si>
  <si>
    <t>Формирование патриотической и гражданской позиции, военно-патриотическое воспитание молодого поколения, преемственность поколений</t>
  </si>
  <si>
    <t>Формирование у подрастающего поколения высоких нравственных, морально-психологических и этических качеств, таких как: патриотизм, гражданственность, гордость за Отечество и готовность к его защите</t>
  </si>
  <si>
    <t xml:space="preserve">Приобщение жителей 
МО Сертолово к проведению культурно-массовых национальных праздников, формирование толерантности, чувства уважения к семье, родителям, старшему поколению
</t>
  </si>
  <si>
    <t xml:space="preserve">Организация и проведение праздничных мероприятий, посвященных Дню города </t>
  </si>
  <si>
    <t>Развитие чувства патриотизма, любви к Родине, к своему городу, приобщение жителей к творчеству, формирование культуры массовых народных гуляний</t>
  </si>
  <si>
    <t>Формирование культуры народных традиций для детей</t>
  </si>
  <si>
    <t>Итого по разделу 1:</t>
  </si>
  <si>
    <r>
      <t>Раздел 2</t>
    </r>
    <r>
      <rPr>
        <sz val="11"/>
        <rFont val="Times New Roman"/>
        <family val="1"/>
      </rPr>
      <t xml:space="preserve">. </t>
    </r>
    <r>
      <rPr>
        <b/>
        <sz val="11"/>
        <rFont val="Times New Roman"/>
        <family val="1"/>
      </rPr>
      <t xml:space="preserve"> Организация и проведение мероприятий театрально-зрелищного характера (концертов, спектаклей, творческих встреч и т.д.) для населения МО Сертолово</t>
    </r>
  </si>
  <si>
    <t xml:space="preserve">Вечер памяти «Не дай, Отчизна, умолчать», посвященный
Дню воинов-интернационалистов
</t>
  </si>
  <si>
    <t>Отдел местного самоуправления администрации МО Сертолов</t>
  </si>
  <si>
    <t>Воспитание патриотизма, гражданской позиции, чувства долга, гордость за Россию и вооруженные силы. Преемственность поколений</t>
  </si>
  <si>
    <t xml:space="preserve">Повышение социальной активности населения 
МО Сертолово, пропаганда  патриотизма и гражданской позиции
</t>
  </si>
  <si>
    <t>Пропаганда семейных ценностей, уважительного отношения к женщине</t>
  </si>
  <si>
    <t>Формирование толерантности, чувства уважения к старшим. Социальная адаптация пожилых людей</t>
  </si>
  <si>
    <t>Формирование семейных ценностей, чувства уважения и долга к семье, матери</t>
  </si>
  <si>
    <t>Интеграция людей с ограниченными возможностями в социум</t>
  </si>
  <si>
    <t xml:space="preserve">Формирование культуры русского языка, эстетическое  воспитание населения 
МО Сертолово
</t>
  </si>
  <si>
    <t>Праздничные мероприятия, посвященные  профессиональным праздникам</t>
  </si>
  <si>
    <t>Формирование патриотизма, социальная адаптация взрослого населения МО Сертолово к профессиональной сфере</t>
  </si>
  <si>
    <t>Итого по разделу 2:</t>
  </si>
  <si>
    <t>Раздел 3.Развитие и поддержка любительского творчества и   творческих  коллективов МО Сертолово</t>
  </si>
  <si>
    <t xml:space="preserve">Развитие творческого потенциала человека. Социальная адаптация населения через приобщение  к художественному творчеству </t>
  </si>
  <si>
    <t>Комплексное развитие детей, подростков и молодежи в формировании вокальных данных</t>
  </si>
  <si>
    <t xml:space="preserve">Социальная адаптация населения через приобщение 
к вокальному творчеству 
в классике
</t>
  </si>
  <si>
    <t>Обучение танцевально-хореографическим навыкам  детей и подростков</t>
  </si>
  <si>
    <t>Формирование культуры речи, театрального мастерства. Обучение навыкам активной коммуникации</t>
  </si>
  <si>
    <t>Организация мероприятий по развитию декоративно-прикладного творчества</t>
  </si>
  <si>
    <t>Итого по разделу 3:</t>
  </si>
  <si>
    <t>Раздел  4.  Создание условий для развития и реализации творческого потенциала детей, молодежи и взрослого населения</t>
  </si>
  <si>
    <t>Выявление творческого потенциала детей и продвижение их на более высокий уровень</t>
  </si>
  <si>
    <t>4.2</t>
  </si>
  <si>
    <t>Выявление творческого потенциала подростков и молодежи, продвижение их на более высокий уровень</t>
  </si>
  <si>
    <t xml:space="preserve">Организация и проведение  концертов классической музыки </t>
  </si>
  <si>
    <t>Поддержка детских дарований, приобщение населения к классической музыке</t>
  </si>
  <si>
    <t>4.4</t>
  </si>
  <si>
    <t xml:space="preserve">Повышение социальной активности творческого населения МО Сертолово, обмен опытом с другими культурными творческими объединениями </t>
  </si>
  <si>
    <t>Итого по разделу 4:</t>
  </si>
  <si>
    <t>Раздел 5. Оптимизация сферы жизнедеятельности граждан старшего поколения, организация их культурного досуга, патриотическое воспитание населения МО Сертолово</t>
  </si>
  <si>
    <t xml:space="preserve">Профилактика социальной дезадаптации. Формирование толерантности и сопереживания к людям старшего поколения </t>
  </si>
  <si>
    <t>Изучение культурного и исторического  наследия</t>
  </si>
  <si>
    <t>Мероприятия по чествованию граждан старшего поколения, участников ВОВ, тружеников тыла, блокадников, ветеранов труда, узников  и др.</t>
  </si>
  <si>
    <t>Формирование чувства патриотизма, нравственной позиции</t>
  </si>
  <si>
    <t>Формирование чувства патриотизма, нравственной позиции и сопереживания к людям старшего поколения</t>
  </si>
  <si>
    <t>Итого по разделу 5:</t>
  </si>
  <si>
    <t>Раздел 6.  Развитие и укрепление материально-технической базы отрасли «Культура»</t>
  </si>
  <si>
    <t>6.1</t>
  </si>
  <si>
    <t>Приобретение оборудования для организации мероприятий</t>
  </si>
  <si>
    <t>Обеспечение условий для проведения мероприятий</t>
  </si>
  <si>
    <t>Обеспечение условий  подготовки  проведения мероприятий</t>
  </si>
  <si>
    <t>2011, 2012</t>
  </si>
  <si>
    <t>Увековечивание памяти воинов, погибших в локальных войнах и военных конфликтах, воспитание чувства патриотизма.</t>
  </si>
  <si>
    <t>Итого по разделу 6:</t>
  </si>
  <si>
    <t>к постановлению от 19.12.2013 № 560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</si>
</sst>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\-?_р_._-;_-@_-"/>
    <numFmt numFmtId="165" formatCode="0.0"/>
    <numFmt numFmtId="166" formatCode="#,##0.00_ ;\-#,##0.00\ "/>
  </numFmts>
  <fonts count="17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2"/>
      <name val="Arial Cyr"/>
      <family val="2"/>
    </font>
    <font>
      <b/>
      <sz val="12"/>
      <name val="Arial Cyr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sz val="8"/>
      <name val="Arial Cyr"/>
      <family val="2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horizontal="center"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horizontal="center" wrapText="1"/>
    </xf>
    <xf numFmtId="0" fontId="2" fillId="0" borderId="9" xfId="0" applyFont="1" applyBorder="1" applyAlignment="1">
      <alignment vertical="top" wrapText="1"/>
    </xf>
    <xf numFmtId="49" fontId="2" fillId="0" borderId="9" xfId="0" applyNumberFormat="1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164" fontId="2" fillId="0" borderId="9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wrapText="1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horizontal="center" vertical="top"/>
    </xf>
    <xf numFmtId="0" fontId="7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left" vertical="top" wrapText="1"/>
    </xf>
    <xf numFmtId="0" fontId="7" fillId="0" borderId="6" xfId="0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center" vertical="top" wrapText="1"/>
    </xf>
    <xf numFmtId="0" fontId="5" fillId="0" borderId="9" xfId="0" applyFont="1" applyBorder="1" applyAlignment="1">
      <alignment vertical="top" wrapText="1"/>
    </xf>
    <xf numFmtId="164" fontId="5" fillId="0" borderId="9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left" vertical="top" wrapText="1" indent="2"/>
    </xf>
    <xf numFmtId="0" fontId="7" fillId="0" borderId="1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 indent="2"/>
    </xf>
    <xf numFmtId="0" fontId="7" fillId="0" borderId="9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164" fontId="5" fillId="0" borderId="9" xfId="0" applyNumberFormat="1" applyFont="1" applyBorder="1" applyAlignment="1">
      <alignment horizontal="center" wrapText="1"/>
    </xf>
    <xf numFmtId="0" fontId="7" fillId="0" borderId="3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166" fontId="5" fillId="0" borderId="9" xfId="0" applyNumberFormat="1" applyFont="1" applyBorder="1" applyAlignment="1">
      <alignment horizontal="center" vertical="top" wrapText="1"/>
    </xf>
    <xf numFmtId="49" fontId="5" fillId="0" borderId="9" xfId="0" applyNumberFormat="1" applyFont="1" applyBorder="1" applyAlignment="1">
      <alignment horizontal="left" vertical="top" wrapText="1"/>
    </xf>
    <xf numFmtId="0" fontId="8" fillId="0" borderId="9" xfId="0" applyFont="1" applyBorder="1" applyAlignment="1">
      <alignment wrapText="1"/>
    </xf>
    <xf numFmtId="166" fontId="5" fillId="0" borderId="9" xfId="0" applyNumberFormat="1" applyFont="1" applyBorder="1" applyAlignment="1">
      <alignment horizontal="center" wrapText="1"/>
    </xf>
    <xf numFmtId="0" fontId="5" fillId="0" borderId="9" xfId="0" applyFont="1" applyBorder="1" applyAlignment="1">
      <alignment horizontal="left" vertical="top" wrapText="1" indent="2"/>
    </xf>
    <xf numFmtId="0" fontId="5" fillId="0" borderId="9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7" fillId="0" borderId="9" xfId="0" applyNumberFormat="1" applyFont="1" applyBorder="1" applyAlignment="1">
      <alignment wrapText="1"/>
    </xf>
    <xf numFmtId="0" fontId="12" fillId="0" borderId="9" xfId="0" applyFont="1" applyBorder="1" applyAlignment="1">
      <alignment wrapText="1"/>
    </xf>
    <xf numFmtId="49" fontId="7" fillId="0" borderId="9" xfId="0" applyNumberFormat="1" applyFont="1" applyBorder="1" applyAlignment="1">
      <alignment horizontal="center" vertical="top" wrapText="1"/>
    </xf>
    <xf numFmtId="0" fontId="14" fillId="0" borderId="9" xfId="0" applyFont="1" applyBorder="1" applyAlignment="1">
      <alignment horizontal="left" vertical="top" wrapText="1"/>
    </xf>
    <xf numFmtId="165" fontId="7" fillId="0" borderId="9" xfId="0" applyNumberFormat="1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1" fillId="0" borderId="9" xfId="0" applyFont="1" applyBorder="1" applyAlignment="1">
      <alignment wrapText="1"/>
    </xf>
    <xf numFmtId="0" fontId="11" fillId="0" borderId="9" xfId="0" applyFont="1" applyBorder="1" applyAlignment="1">
      <alignment horizontal="left" vertical="top" wrapText="1"/>
    </xf>
    <xf numFmtId="0" fontId="11" fillId="0" borderId="9" xfId="0" applyFont="1" applyBorder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49" fontId="7" fillId="0" borderId="9" xfId="0" applyNumberFormat="1" applyFont="1" applyBorder="1" applyAlignment="1">
      <alignment vertical="top" wrapText="1"/>
    </xf>
    <xf numFmtId="0" fontId="12" fillId="0" borderId="9" xfId="0" applyFont="1" applyBorder="1" applyAlignment="1">
      <alignment vertical="top" wrapText="1"/>
    </xf>
    <xf numFmtId="165" fontId="12" fillId="0" borderId="9" xfId="0" applyNumberFormat="1" applyFont="1" applyBorder="1" applyAlignment="1">
      <alignment horizontal="center" vertical="top" wrapText="1"/>
    </xf>
    <xf numFmtId="0" fontId="12" fillId="0" borderId="9" xfId="0" applyFont="1" applyBorder="1" applyAlignment="1">
      <alignment vertical="center" wrapText="1"/>
    </xf>
    <xf numFmtId="165" fontId="12" fillId="0" borderId="9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wrapText="1"/>
    </xf>
    <xf numFmtId="0" fontId="0" fillId="0" borderId="9" xfId="0" applyBorder="1" applyAlignment="1">
      <alignment horizontal="left" vertical="top" wrapText="1"/>
    </xf>
    <xf numFmtId="165" fontId="12" fillId="0" borderId="9" xfId="0" applyNumberFormat="1" applyFont="1" applyBorder="1" applyAlignment="1">
      <alignment horizontal="center" wrapText="1"/>
    </xf>
    <xf numFmtId="49" fontId="2" fillId="0" borderId="9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vertical="top" wrapText="1"/>
    </xf>
    <xf numFmtId="49" fontId="2" fillId="0" borderId="9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49" fontId="11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top" wrapText="1"/>
    </xf>
    <xf numFmtId="49" fontId="0" fillId="0" borderId="9" xfId="0" applyNumberFormat="1" applyBorder="1" applyAlignment="1">
      <alignment/>
    </xf>
    <xf numFmtId="0" fontId="12" fillId="0" borderId="9" xfId="0" applyFont="1" applyBorder="1" applyAlignment="1">
      <alignment horizontal="center" vertical="top" wrapText="1"/>
    </xf>
    <xf numFmtId="2" fontId="12" fillId="0" borderId="9" xfId="0" applyNumberFormat="1" applyFont="1" applyBorder="1" applyAlignment="1">
      <alignment horizontal="center" vertical="top" wrapText="1"/>
    </xf>
    <xf numFmtId="0" fontId="0" fillId="0" borderId="9" xfId="0" applyBorder="1" applyAlignment="1">
      <alignment wrapText="1"/>
    </xf>
    <xf numFmtId="0" fontId="11" fillId="0" borderId="9" xfId="0" applyFont="1" applyBorder="1" applyAlignment="1">
      <alignment/>
    </xf>
    <xf numFmtId="2" fontId="16" fillId="0" borderId="9" xfId="0" applyNumberFormat="1" applyFont="1" applyBorder="1" applyAlignment="1">
      <alignment/>
    </xf>
    <xf numFmtId="165" fontId="16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7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textRotation="90" wrapText="1"/>
    </xf>
    <xf numFmtId="0" fontId="2" fillId="0" borderId="1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wrapText="1"/>
    </xf>
    <xf numFmtId="0" fontId="11" fillId="0" borderId="9" xfId="0" applyFont="1" applyBorder="1" applyAlignment="1">
      <alignment vertical="top" wrapText="1"/>
    </xf>
    <xf numFmtId="0" fontId="12" fillId="0" borderId="9" xfId="0" applyFont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9" fontId="2" fillId="0" borderId="9" xfId="0" applyNumberFormat="1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164" fontId="2" fillId="0" borderId="9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9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2" fillId="0" borderId="9" xfId="0" applyFont="1" applyBorder="1" applyAlignment="1">
      <alignment vertical="top" wrapText="1"/>
    </xf>
    <xf numFmtId="2" fontId="2" fillId="0" borderId="9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left" vertical="top" wrapText="1"/>
    </xf>
    <xf numFmtId="165" fontId="2" fillId="0" borderId="9" xfId="0" applyNumberFormat="1" applyFont="1" applyBorder="1" applyAlignment="1">
      <alignment horizontal="righ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9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7" fillId="0" borderId="6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16" fontId="2" fillId="0" borderId="9" xfId="0" applyNumberFormat="1" applyFont="1" applyBorder="1" applyAlignment="1">
      <alignment vertical="top" wrapText="1"/>
    </xf>
    <xf numFmtId="0" fontId="5" fillId="0" borderId="9" xfId="0" applyFont="1" applyBorder="1" applyAlignment="1">
      <alignment horizontal="left" wrapText="1"/>
    </xf>
    <xf numFmtId="0" fontId="6" fillId="0" borderId="9" xfId="0" applyFont="1" applyBorder="1" applyAlignment="1">
      <alignment vertical="top" wrapText="1"/>
    </xf>
    <xf numFmtId="0" fontId="2" fillId="0" borderId="6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12" fillId="0" borderId="9" xfId="0" applyFont="1" applyBorder="1" applyAlignment="1">
      <alignment vertical="center" wrapText="1"/>
    </xf>
    <xf numFmtId="165" fontId="7" fillId="0" borderId="9" xfId="0" applyNumberFormat="1" applyFont="1" applyBorder="1" applyAlignment="1">
      <alignment horizontal="center" vertical="top" wrapText="1"/>
    </xf>
    <xf numFmtId="49" fontId="7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top" wrapText="1"/>
    </xf>
    <xf numFmtId="49" fontId="7" fillId="0" borderId="9" xfId="0" applyNumberFormat="1" applyFont="1" applyBorder="1" applyAlignment="1">
      <alignment horizontal="center" vertical="top" wrapText="1"/>
    </xf>
    <xf numFmtId="0" fontId="11" fillId="0" borderId="9" xfId="0" applyFont="1" applyBorder="1" applyAlignment="1">
      <alignment horizontal="left" vertical="top" wrapText="1"/>
    </xf>
    <xf numFmtId="0" fontId="12" fillId="0" borderId="9" xfId="0" applyFont="1" applyBorder="1" applyAlignment="1">
      <alignment wrapText="1"/>
    </xf>
    <xf numFmtId="0" fontId="7" fillId="0" borderId="9" xfId="0" applyFont="1" applyBorder="1" applyAlignment="1">
      <alignment horizontal="left" vertical="top" wrapText="1"/>
    </xf>
    <xf numFmtId="0" fontId="14" fillId="0" borderId="9" xfId="0" applyFont="1" applyBorder="1" applyAlignment="1">
      <alignment vertical="top" wrapText="1"/>
    </xf>
    <xf numFmtId="0" fontId="7" fillId="0" borderId="9" xfId="0" applyFont="1" applyBorder="1" applyAlignment="1">
      <alignment horizont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0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6"/>
  <sheetViews>
    <sheetView tabSelected="1" workbookViewId="0" topLeftCell="A107">
      <selection activeCell="A1" sqref="A1:I116"/>
    </sheetView>
  </sheetViews>
  <sheetFormatPr defaultColWidth="9.00390625" defaultRowHeight="12.75"/>
  <cols>
    <col min="2" max="2" width="33.625" style="0" customWidth="1"/>
    <col min="3" max="3" width="15.75390625" style="0" customWidth="1"/>
    <col min="5" max="5" width="25.625" style="0" customWidth="1"/>
  </cols>
  <sheetData>
    <row r="1" spans="1:9" ht="15.75">
      <c r="A1" s="1"/>
      <c r="B1" s="2"/>
      <c r="C1" s="2"/>
      <c r="D1" s="3"/>
      <c r="E1" s="116" t="s">
        <v>0</v>
      </c>
      <c r="F1" s="116"/>
      <c r="G1" s="116"/>
      <c r="H1" s="116"/>
      <c r="I1" s="116"/>
    </row>
    <row r="2" spans="1:9" ht="15.75">
      <c r="A2" s="1"/>
      <c r="B2" s="2"/>
      <c r="C2" s="2"/>
      <c r="D2" s="3"/>
      <c r="E2" s="116" t="s">
        <v>210</v>
      </c>
      <c r="F2" s="116"/>
      <c r="G2" s="116"/>
      <c r="H2" s="116"/>
      <c r="I2" s="116"/>
    </row>
    <row r="3" spans="1:9" ht="15.75">
      <c r="A3" s="1"/>
      <c r="B3" s="2"/>
      <c r="C3" s="2"/>
      <c r="D3" s="3"/>
      <c r="E3" s="4" t="s">
        <v>1</v>
      </c>
      <c r="F3" s="4"/>
      <c r="G3" s="4"/>
      <c r="H3" s="4"/>
      <c r="I3" s="4"/>
    </row>
    <row r="4" spans="1:9" ht="15.75">
      <c r="A4" s="1"/>
      <c r="B4" s="2"/>
      <c r="C4" s="2"/>
      <c r="D4" s="3"/>
      <c r="E4" s="111" t="s">
        <v>2</v>
      </c>
      <c r="F4" s="111"/>
      <c r="G4" s="111"/>
      <c r="H4" s="111"/>
      <c r="I4" s="111"/>
    </row>
    <row r="5" spans="1:9" ht="22.5" customHeight="1">
      <c r="A5" s="112" t="s">
        <v>3</v>
      </c>
      <c r="B5" s="112"/>
      <c r="C5" s="112"/>
      <c r="D5" s="112"/>
      <c r="E5" s="112"/>
      <c r="F5" s="112"/>
      <c r="G5" s="112"/>
      <c r="H5" s="112"/>
      <c r="I5" s="112"/>
    </row>
    <row r="6" spans="1:9" ht="16.5" customHeight="1">
      <c r="A6" s="1"/>
      <c r="B6" s="140" t="s">
        <v>4</v>
      </c>
      <c r="C6" s="140"/>
      <c r="D6" s="140"/>
      <c r="E6" s="140"/>
      <c r="F6" s="140"/>
      <c r="G6" s="140"/>
      <c r="H6" s="140"/>
      <c r="I6" s="4"/>
    </row>
    <row r="7" spans="1:9" ht="15.75">
      <c r="A7" s="1"/>
      <c r="B7" s="4"/>
      <c r="C7" s="4"/>
      <c r="D7" s="4"/>
      <c r="E7" s="4"/>
      <c r="F7" s="4"/>
      <c r="G7" s="4"/>
      <c r="H7" s="4"/>
      <c r="I7" s="4"/>
    </row>
    <row r="8" spans="1:9" ht="31.5" customHeight="1">
      <c r="A8" s="5" t="s">
        <v>5</v>
      </c>
      <c r="B8" s="6" t="s">
        <v>6</v>
      </c>
      <c r="C8" s="141" t="s">
        <v>7</v>
      </c>
      <c r="D8" s="141"/>
      <c r="E8" s="7" t="s">
        <v>8</v>
      </c>
      <c r="F8" s="105" t="s">
        <v>9</v>
      </c>
      <c r="G8" s="106" t="s">
        <v>10</v>
      </c>
      <c r="H8" s="106"/>
      <c r="I8" s="106"/>
    </row>
    <row r="9" spans="1:9" ht="18.75" customHeight="1">
      <c r="A9" s="8" t="s">
        <v>11</v>
      </c>
      <c r="B9" s="1" t="s">
        <v>12</v>
      </c>
      <c r="C9" s="107" t="s">
        <v>13</v>
      </c>
      <c r="D9" s="107"/>
      <c r="E9" s="107" t="s">
        <v>14</v>
      </c>
      <c r="F9" s="105"/>
      <c r="G9" s="108" t="s">
        <v>15</v>
      </c>
      <c r="H9" s="108"/>
      <c r="I9" s="108"/>
    </row>
    <row r="10" spans="1:9" ht="14.25" customHeight="1">
      <c r="A10" s="9"/>
      <c r="B10" s="1" t="s">
        <v>16</v>
      </c>
      <c r="C10" s="107"/>
      <c r="D10" s="107"/>
      <c r="E10" s="107"/>
      <c r="F10" s="105"/>
      <c r="G10" s="109"/>
      <c r="H10" s="109"/>
      <c r="I10" s="109"/>
    </row>
    <row r="11" spans="1:9" ht="12.75" customHeight="1">
      <c r="A11" s="9"/>
      <c r="B11" s="10"/>
      <c r="C11" s="107"/>
      <c r="D11" s="107"/>
      <c r="E11" s="11"/>
      <c r="F11" s="105"/>
      <c r="G11" s="110" t="s">
        <v>17</v>
      </c>
      <c r="H11" s="139" t="s">
        <v>18</v>
      </c>
      <c r="I11" s="139" t="s">
        <v>19</v>
      </c>
    </row>
    <row r="12" spans="1:9" ht="15.75">
      <c r="A12" s="9"/>
      <c r="B12" s="10"/>
      <c r="C12" s="7" t="s">
        <v>20</v>
      </c>
      <c r="D12" s="7" t="s">
        <v>21</v>
      </c>
      <c r="E12" s="11"/>
      <c r="F12" s="105"/>
      <c r="G12" s="110"/>
      <c r="H12" s="139"/>
      <c r="I12" s="139"/>
    </row>
    <row r="13" spans="1:9" ht="13.5" customHeight="1">
      <c r="A13" s="13"/>
      <c r="B13" s="14"/>
      <c r="C13" s="15" t="s">
        <v>22</v>
      </c>
      <c r="D13" s="15" t="s">
        <v>23</v>
      </c>
      <c r="E13" s="16"/>
      <c r="F13" s="13"/>
      <c r="G13" s="110"/>
      <c r="H13" s="139"/>
      <c r="I13" s="139"/>
    </row>
    <row r="14" spans="1:9" ht="15.75">
      <c r="A14" s="12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  <c r="G14" s="17">
        <v>7</v>
      </c>
      <c r="H14" s="17">
        <v>8</v>
      </c>
      <c r="I14" s="17">
        <v>9</v>
      </c>
    </row>
    <row r="15" spans="1:9" ht="36" customHeight="1">
      <c r="A15" s="18"/>
      <c r="B15" s="121" t="s">
        <v>24</v>
      </c>
      <c r="C15" s="121"/>
      <c r="D15" s="121"/>
      <c r="E15" s="121"/>
      <c r="F15" s="121"/>
      <c r="G15" s="121"/>
      <c r="H15" s="121"/>
      <c r="I15" s="121"/>
    </row>
    <row r="16" spans="1:9" ht="36.75" customHeight="1">
      <c r="A16" s="19" t="s">
        <v>25</v>
      </c>
      <c r="B16" s="20" t="s">
        <v>26</v>
      </c>
      <c r="C16" s="21"/>
      <c r="D16" s="18"/>
      <c r="E16" s="22"/>
      <c r="F16" s="22"/>
      <c r="G16" s="22"/>
      <c r="H16" s="22"/>
      <c r="I16" s="22"/>
    </row>
    <row r="17" spans="1:9" ht="18" customHeight="1">
      <c r="A17" s="117" t="s">
        <v>27</v>
      </c>
      <c r="B17" s="128" t="s">
        <v>28</v>
      </c>
      <c r="C17" s="119">
        <v>2513</v>
      </c>
      <c r="D17" s="120"/>
      <c r="E17" s="24" t="s">
        <v>29</v>
      </c>
      <c r="F17" s="22" t="s">
        <v>30</v>
      </c>
      <c r="G17" s="22">
        <v>10000</v>
      </c>
      <c r="H17" s="22">
        <v>10000</v>
      </c>
      <c r="I17" s="22">
        <v>10000</v>
      </c>
    </row>
    <row r="18" spans="1:9" ht="61.5" customHeight="1">
      <c r="A18" s="117"/>
      <c r="B18" s="128"/>
      <c r="C18" s="119"/>
      <c r="D18" s="120"/>
      <c r="E18" s="25" t="s">
        <v>31</v>
      </c>
      <c r="F18" s="26" t="s">
        <v>32</v>
      </c>
      <c r="G18" s="26">
        <v>25</v>
      </c>
      <c r="H18" s="26">
        <v>25</v>
      </c>
      <c r="I18" s="26">
        <v>25</v>
      </c>
    </row>
    <row r="19" spans="1:9" ht="15" customHeight="1">
      <c r="A19" s="117"/>
      <c r="B19" s="128"/>
      <c r="C19" s="119"/>
      <c r="D19" s="120"/>
      <c r="E19" s="27" t="s">
        <v>33</v>
      </c>
      <c r="F19" s="28" t="s">
        <v>34</v>
      </c>
      <c r="G19" s="29"/>
      <c r="H19" s="29"/>
      <c r="I19" s="30">
        <v>2</v>
      </c>
    </row>
    <row r="20" spans="1:9" ht="13.5" customHeight="1">
      <c r="A20" s="117" t="s">
        <v>35</v>
      </c>
      <c r="B20" s="138" t="s">
        <v>36</v>
      </c>
      <c r="C20" s="119">
        <v>260</v>
      </c>
      <c r="D20" s="126"/>
      <c r="E20" s="24" t="s">
        <v>29</v>
      </c>
      <c r="F20" s="22" t="s">
        <v>30</v>
      </c>
      <c r="G20" s="22">
        <v>2000</v>
      </c>
      <c r="H20" s="22">
        <v>0</v>
      </c>
      <c r="I20" s="22">
        <v>2000</v>
      </c>
    </row>
    <row r="21" spans="1:9" ht="59.25" customHeight="1">
      <c r="A21" s="117"/>
      <c r="B21" s="138"/>
      <c r="C21" s="119"/>
      <c r="D21" s="126"/>
      <c r="E21" s="31" t="s">
        <v>37</v>
      </c>
      <c r="F21" s="32" t="s">
        <v>32</v>
      </c>
      <c r="G21" s="32">
        <v>5</v>
      </c>
      <c r="H21" s="32">
        <v>0</v>
      </c>
      <c r="I21" s="32">
        <v>5</v>
      </c>
    </row>
    <row r="22" spans="1:9" ht="15" customHeight="1">
      <c r="A22" s="117" t="s">
        <v>38</v>
      </c>
      <c r="B22" s="128" t="s">
        <v>39</v>
      </c>
      <c r="C22" s="119">
        <v>800</v>
      </c>
      <c r="D22" s="120"/>
      <c r="E22" s="33" t="s">
        <v>29</v>
      </c>
      <c r="F22" s="26" t="s">
        <v>30</v>
      </c>
      <c r="G22" s="26">
        <v>200</v>
      </c>
      <c r="H22" s="26">
        <v>200</v>
      </c>
      <c r="I22" s="26">
        <v>500</v>
      </c>
    </row>
    <row r="23" spans="1:9" ht="14.25" customHeight="1">
      <c r="A23" s="117"/>
      <c r="B23" s="128"/>
      <c r="C23" s="119"/>
      <c r="D23" s="120"/>
      <c r="E23" s="34" t="s">
        <v>33</v>
      </c>
      <c r="F23" s="32" t="s">
        <v>34</v>
      </c>
      <c r="G23" s="32"/>
      <c r="H23" s="32"/>
      <c r="I23" s="32">
        <v>3</v>
      </c>
    </row>
    <row r="24" spans="1:9" ht="16.5" customHeight="1">
      <c r="A24" s="35" t="s">
        <v>40</v>
      </c>
      <c r="B24" s="128" t="s">
        <v>41</v>
      </c>
      <c r="C24" s="119">
        <v>320</v>
      </c>
      <c r="D24" s="120"/>
      <c r="E24" s="24" t="s">
        <v>29</v>
      </c>
      <c r="F24" s="22" t="s">
        <v>30</v>
      </c>
      <c r="G24" s="22">
        <v>2000</v>
      </c>
      <c r="H24" s="22">
        <v>2000</v>
      </c>
      <c r="I24" s="22">
        <v>2000</v>
      </c>
    </row>
    <row r="25" spans="1:9" ht="60.75" customHeight="1">
      <c r="A25" s="36"/>
      <c r="B25" s="128"/>
      <c r="C25" s="119"/>
      <c r="D25" s="120"/>
      <c r="E25" s="25" t="s">
        <v>42</v>
      </c>
      <c r="F25" s="26" t="s">
        <v>32</v>
      </c>
      <c r="G25" s="26">
        <v>5</v>
      </c>
      <c r="H25" s="26">
        <v>5</v>
      </c>
      <c r="I25" s="26">
        <v>5</v>
      </c>
    </row>
    <row r="26" spans="1:9" ht="15.75" customHeight="1">
      <c r="A26" s="37"/>
      <c r="B26" s="128"/>
      <c r="C26" s="119"/>
      <c r="D26" s="120"/>
      <c r="E26" s="38" t="s">
        <v>33</v>
      </c>
      <c r="F26" s="28" t="s">
        <v>34</v>
      </c>
      <c r="G26" s="29"/>
      <c r="H26" s="29"/>
      <c r="I26" s="39">
        <v>1</v>
      </c>
    </row>
    <row r="27" spans="1:9" ht="14.25" customHeight="1">
      <c r="A27" s="117" t="s">
        <v>43</v>
      </c>
      <c r="B27" s="123" t="s">
        <v>44</v>
      </c>
      <c r="C27" s="119">
        <v>1264.5</v>
      </c>
      <c r="D27" s="126"/>
      <c r="E27" s="24" t="s">
        <v>29</v>
      </c>
      <c r="F27" s="22" t="s">
        <v>30</v>
      </c>
      <c r="G27" s="22">
        <v>2000</v>
      </c>
      <c r="H27" s="22">
        <v>2000</v>
      </c>
      <c r="I27" s="22">
        <v>2100</v>
      </c>
    </row>
    <row r="28" spans="1:9" ht="60" customHeight="1">
      <c r="A28" s="117"/>
      <c r="B28" s="123"/>
      <c r="C28" s="119"/>
      <c r="D28" s="126"/>
      <c r="E28" s="33" t="s">
        <v>45</v>
      </c>
      <c r="F28" s="26" t="s">
        <v>32</v>
      </c>
      <c r="G28" s="26">
        <v>5</v>
      </c>
      <c r="H28" s="26">
        <v>5</v>
      </c>
      <c r="I28" s="26">
        <v>5</v>
      </c>
    </row>
    <row r="29" spans="1:9" ht="17.25" customHeight="1">
      <c r="A29" s="117"/>
      <c r="B29" s="123"/>
      <c r="C29" s="119"/>
      <c r="D29" s="126"/>
      <c r="E29" s="34" t="s">
        <v>33</v>
      </c>
      <c r="F29" s="32" t="s">
        <v>34</v>
      </c>
      <c r="G29" s="32"/>
      <c r="H29" s="32"/>
      <c r="I29" s="32">
        <v>2</v>
      </c>
    </row>
    <row r="30" spans="1:9" ht="16.5" customHeight="1">
      <c r="A30" s="117" t="s">
        <v>46</v>
      </c>
      <c r="B30" s="123" t="s">
        <v>47</v>
      </c>
      <c r="C30" s="119">
        <v>420</v>
      </c>
      <c r="D30" s="126"/>
      <c r="E30" s="24" t="s">
        <v>29</v>
      </c>
      <c r="F30" s="22" t="s">
        <v>30</v>
      </c>
      <c r="G30" s="22">
        <v>2000</v>
      </c>
      <c r="H30" s="22">
        <v>2000</v>
      </c>
      <c r="I30" s="22">
        <v>2100</v>
      </c>
    </row>
    <row r="31" spans="1:9" ht="59.25" customHeight="1">
      <c r="A31" s="117"/>
      <c r="B31" s="123"/>
      <c r="C31" s="119"/>
      <c r="D31" s="126"/>
      <c r="E31" s="33" t="s">
        <v>42</v>
      </c>
      <c r="F31" s="26" t="s">
        <v>32</v>
      </c>
      <c r="G31" s="26">
        <v>5</v>
      </c>
      <c r="H31" s="26">
        <v>5</v>
      </c>
      <c r="I31" s="26">
        <v>5</v>
      </c>
    </row>
    <row r="32" spans="1:9" ht="15.75" customHeight="1">
      <c r="A32" s="117"/>
      <c r="B32" s="123"/>
      <c r="C32" s="119"/>
      <c r="D32" s="126"/>
      <c r="E32" s="38" t="s">
        <v>33</v>
      </c>
      <c r="F32" s="28" t="s">
        <v>34</v>
      </c>
      <c r="G32" s="29"/>
      <c r="H32" s="29"/>
      <c r="I32" s="39">
        <v>1</v>
      </c>
    </row>
    <row r="33" spans="1:9" ht="16.5" customHeight="1">
      <c r="A33" s="117" t="s">
        <v>48</v>
      </c>
      <c r="B33" s="123" t="s">
        <v>49</v>
      </c>
      <c r="C33" s="119">
        <v>290</v>
      </c>
      <c r="D33" s="126"/>
      <c r="E33" s="24" t="s">
        <v>29</v>
      </c>
      <c r="F33" s="22" t="s">
        <v>30</v>
      </c>
      <c r="G33" s="22">
        <v>2000</v>
      </c>
      <c r="H33" s="22">
        <v>0</v>
      </c>
      <c r="I33" s="22">
        <v>2000</v>
      </c>
    </row>
    <row r="34" spans="1:9" ht="61.5" customHeight="1">
      <c r="A34" s="117"/>
      <c r="B34" s="123"/>
      <c r="C34" s="119"/>
      <c r="D34" s="126"/>
      <c r="E34" s="25" t="s">
        <v>42</v>
      </c>
      <c r="F34" s="26" t="s">
        <v>32</v>
      </c>
      <c r="G34" s="26">
        <v>5</v>
      </c>
      <c r="H34" s="26">
        <v>0</v>
      </c>
      <c r="I34" s="26">
        <v>5</v>
      </c>
    </row>
    <row r="35" spans="1:9" ht="15.75" customHeight="1">
      <c r="A35" s="117"/>
      <c r="B35" s="123"/>
      <c r="C35" s="119"/>
      <c r="D35" s="126"/>
      <c r="E35" s="34" t="s">
        <v>33</v>
      </c>
      <c r="F35" s="32" t="s">
        <v>34</v>
      </c>
      <c r="G35" s="32"/>
      <c r="H35" s="32"/>
      <c r="I35" s="32">
        <v>3</v>
      </c>
    </row>
    <row r="36" spans="1:9" ht="18.75" customHeight="1">
      <c r="A36" s="117" t="s">
        <v>50</v>
      </c>
      <c r="B36" s="123" t="s">
        <v>51</v>
      </c>
      <c r="C36" s="119">
        <v>8216.1</v>
      </c>
      <c r="D36" s="126"/>
      <c r="E36" s="24" t="s">
        <v>29</v>
      </c>
      <c r="F36" s="22" t="s">
        <v>30</v>
      </c>
      <c r="G36" s="22">
        <v>10000</v>
      </c>
      <c r="H36" s="22">
        <v>10000</v>
      </c>
      <c r="I36" s="22">
        <v>10100</v>
      </c>
    </row>
    <row r="37" spans="1:9" ht="59.25" customHeight="1">
      <c r="A37" s="117"/>
      <c r="B37" s="123"/>
      <c r="C37" s="119"/>
      <c r="D37" s="126"/>
      <c r="E37" s="33" t="s">
        <v>42</v>
      </c>
      <c r="F37" s="26" t="s">
        <v>32</v>
      </c>
      <c r="G37" s="26">
        <v>25</v>
      </c>
      <c r="H37" s="26">
        <v>25</v>
      </c>
      <c r="I37" s="26">
        <v>25</v>
      </c>
    </row>
    <row r="38" spans="1:9" ht="16.5" customHeight="1">
      <c r="A38" s="117"/>
      <c r="B38" s="123"/>
      <c r="C38" s="119"/>
      <c r="D38" s="126"/>
      <c r="E38" s="38" t="s">
        <v>33</v>
      </c>
      <c r="F38" s="28" t="s">
        <v>34</v>
      </c>
      <c r="G38" s="29"/>
      <c r="H38" s="29"/>
      <c r="I38" s="39">
        <v>1</v>
      </c>
    </row>
    <row r="39" spans="1:9" ht="17.25" customHeight="1">
      <c r="A39" s="117" t="s">
        <v>52</v>
      </c>
      <c r="B39" s="128" t="s">
        <v>53</v>
      </c>
      <c r="C39" s="119">
        <v>360</v>
      </c>
      <c r="D39" s="120"/>
      <c r="E39" s="24" t="s">
        <v>29</v>
      </c>
      <c r="F39" s="22" t="s">
        <v>30</v>
      </c>
      <c r="G39" s="22">
        <v>1000</v>
      </c>
      <c r="H39" s="22">
        <v>1000</v>
      </c>
      <c r="I39" s="22">
        <v>1100</v>
      </c>
    </row>
    <row r="40" spans="1:9" ht="74.25" customHeight="1">
      <c r="A40" s="117"/>
      <c r="B40" s="128"/>
      <c r="C40" s="119"/>
      <c r="D40" s="120"/>
      <c r="E40" s="25" t="s">
        <v>54</v>
      </c>
      <c r="F40" s="26" t="s">
        <v>32</v>
      </c>
      <c r="G40" s="26">
        <v>10</v>
      </c>
      <c r="H40" s="26">
        <v>10</v>
      </c>
      <c r="I40" s="26">
        <v>10</v>
      </c>
    </row>
    <row r="41" spans="1:9" ht="17.25" customHeight="1">
      <c r="A41" s="117"/>
      <c r="B41" s="128"/>
      <c r="C41" s="119"/>
      <c r="D41" s="120"/>
      <c r="E41" s="38" t="s">
        <v>33</v>
      </c>
      <c r="F41" s="28" t="s">
        <v>34</v>
      </c>
      <c r="G41" s="29"/>
      <c r="H41" s="29"/>
      <c r="I41" s="39">
        <v>2</v>
      </c>
    </row>
    <row r="42" spans="1:9" ht="15.75">
      <c r="A42" s="19"/>
      <c r="B42" s="40" t="s">
        <v>55</v>
      </c>
      <c r="C42" s="41">
        <f>SUM(C17:C41)</f>
        <v>14443.6</v>
      </c>
      <c r="D42" s="18"/>
      <c r="E42" s="42"/>
      <c r="F42" s="32"/>
      <c r="G42" s="32"/>
      <c r="H42" s="32"/>
      <c r="I42" s="32"/>
    </row>
    <row r="43" spans="1:9" ht="45.75" customHeight="1">
      <c r="A43" s="19"/>
      <c r="B43" s="137" t="s">
        <v>56</v>
      </c>
      <c r="C43" s="137"/>
      <c r="D43" s="137"/>
      <c r="E43" s="137"/>
      <c r="F43" s="137"/>
      <c r="G43" s="137"/>
      <c r="H43" s="137"/>
      <c r="I43" s="137"/>
    </row>
    <row r="44" spans="1:9" ht="18.75" customHeight="1">
      <c r="A44" s="117" t="s">
        <v>57</v>
      </c>
      <c r="B44" s="128" t="s">
        <v>58</v>
      </c>
      <c r="C44" s="119">
        <v>210</v>
      </c>
      <c r="D44" s="123"/>
      <c r="E44" s="24" t="s">
        <v>59</v>
      </c>
      <c r="F44" s="22" t="s">
        <v>30</v>
      </c>
      <c r="G44" s="22">
        <v>300</v>
      </c>
      <c r="H44" s="22">
        <v>300</v>
      </c>
      <c r="I44" s="22">
        <v>300</v>
      </c>
    </row>
    <row r="45" spans="1:9" ht="27.75" customHeight="1">
      <c r="A45" s="117"/>
      <c r="B45" s="128"/>
      <c r="C45" s="119"/>
      <c r="D45" s="123"/>
      <c r="E45" s="25" t="s">
        <v>33</v>
      </c>
      <c r="F45" s="26"/>
      <c r="G45" s="26"/>
      <c r="H45" s="26"/>
      <c r="I45" s="26">
        <v>1</v>
      </c>
    </row>
    <row r="46" spans="1:9" ht="21.75" customHeight="1">
      <c r="A46" s="117" t="s">
        <v>60</v>
      </c>
      <c r="B46" s="128" t="s">
        <v>61</v>
      </c>
      <c r="C46" s="119">
        <v>250</v>
      </c>
      <c r="D46" s="120"/>
      <c r="E46" s="43" t="s">
        <v>59</v>
      </c>
      <c r="F46" s="22" t="s">
        <v>30</v>
      </c>
      <c r="G46" s="22">
        <v>450</v>
      </c>
      <c r="H46" s="22">
        <v>0</v>
      </c>
      <c r="I46" s="22">
        <v>450</v>
      </c>
    </row>
    <row r="47" spans="1:9" ht="24.75" customHeight="1">
      <c r="A47" s="117"/>
      <c r="B47" s="128"/>
      <c r="C47" s="119"/>
      <c r="D47" s="120"/>
      <c r="E47" s="34" t="s">
        <v>33</v>
      </c>
      <c r="F47" s="32" t="s">
        <v>34</v>
      </c>
      <c r="G47" s="32"/>
      <c r="H47" s="32"/>
      <c r="I47" s="32">
        <v>1</v>
      </c>
    </row>
    <row r="48" spans="1:9" ht="18.75" customHeight="1">
      <c r="A48" s="117" t="s">
        <v>62</v>
      </c>
      <c r="B48" s="136" t="s">
        <v>63</v>
      </c>
      <c r="C48" s="119">
        <v>250</v>
      </c>
      <c r="D48" s="123"/>
      <c r="E48" s="24" t="s">
        <v>59</v>
      </c>
      <c r="F48" s="22" t="s">
        <v>30</v>
      </c>
      <c r="G48" s="22">
        <v>450</v>
      </c>
      <c r="H48" s="22">
        <v>0</v>
      </c>
      <c r="I48" s="22">
        <v>450</v>
      </c>
    </row>
    <row r="49" spans="1:9" ht="27.75" customHeight="1">
      <c r="A49" s="117"/>
      <c r="B49" s="136"/>
      <c r="C49" s="119"/>
      <c r="D49" s="123"/>
      <c r="E49" s="25" t="s">
        <v>33</v>
      </c>
      <c r="F49" s="26" t="s">
        <v>34</v>
      </c>
      <c r="G49" s="26"/>
      <c r="H49" s="26"/>
      <c r="I49" s="26">
        <v>1</v>
      </c>
    </row>
    <row r="50" spans="1:9" ht="21.75" customHeight="1">
      <c r="A50" s="117" t="s">
        <v>64</v>
      </c>
      <c r="B50" s="123" t="s">
        <v>65</v>
      </c>
      <c r="C50" s="119">
        <v>360</v>
      </c>
      <c r="D50" s="123"/>
      <c r="E50" s="24" t="s">
        <v>59</v>
      </c>
      <c r="F50" s="22" t="s">
        <v>30</v>
      </c>
      <c r="G50" s="22">
        <v>250</v>
      </c>
      <c r="H50" s="22">
        <v>250</v>
      </c>
      <c r="I50" s="22">
        <v>250</v>
      </c>
    </row>
    <row r="51" spans="1:9" ht="26.25" customHeight="1">
      <c r="A51" s="117"/>
      <c r="B51" s="123"/>
      <c r="C51" s="119"/>
      <c r="D51" s="123"/>
      <c r="E51" s="25" t="s">
        <v>33</v>
      </c>
      <c r="F51" s="26" t="s">
        <v>34</v>
      </c>
      <c r="G51" s="26"/>
      <c r="H51" s="26"/>
      <c r="I51" s="26">
        <v>1</v>
      </c>
    </row>
    <row r="52" spans="1:9" ht="20.25" customHeight="1">
      <c r="A52" s="117" t="s">
        <v>66</v>
      </c>
      <c r="B52" s="128" t="s">
        <v>67</v>
      </c>
      <c r="C52" s="119">
        <v>430</v>
      </c>
      <c r="D52" s="120"/>
      <c r="E52" s="43" t="s">
        <v>59</v>
      </c>
      <c r="F52" s="22" t="s">
        <v>30</v>
      </c>
      <c r="G52" s="22">
        <v>300</v>
      </c>
      <c r="H52" s="22">
        <v>300</v>
      </c>
      <c r="I52" s="22">
        <v>300</v>
      </c>
    </row>
    <row r="53" spans="1:9" ht="15.75" customHeight="1">
      <c r="A53" s="117"/>
      <c r="B53" s="128"/>
      <c r="C53" s="119"/>
      <c r="D53" s="120"/>
      <c r="E53" s="34" t="s">
        <v>33</v>
      </c>
      <c r="F53" s="32" t="s">
        <v>34</v>
      </c>
      <c r="G53" s="32"/>
      <c r="H53" s="32"/>
      <c r="I53" s="32">
        <v>1</v>
      </c>
    </row>
    <row r="54" spans="1:9" ht="19.5" customHeight="1">
      <c r="A54" s="117" t="s">
        <v>68</v>
      </c>
      <c r="B54" s="128" t="s">
        <v>69</v>
      </c>
      <c r="C54" s="119">
        <v>480.1</v>
      </c>
      <c r="D54" s="120"/>
      <c r="E54" s="43" t="s">
        <v>59</v>
      </c>
      <c r="F54" s="22" t="s">
        <v>30</v>
      </c>
      <c r="G54" s="22">
        <v>250</v>
      </c>
      <c r="H54" s="22">
        <v>250</v>
      </c>
      <c r="I54" s="22">
        <v>265</v>
      </c>
    </row>
    <row r="55" spans="1:9" ht="29.25" customHeight="1">
      <c r="A55" s="117"/>
      <c r="B55" s="128"/>
      <c r="C55" s="119"/>
      <c r="D55" s="120"/>
      <c r="E55" s="34" t="s">
        <v>33</v>
      </c>
      <c r="F55" s="32" t="s">
        <v>34</v>
      </c>
      <c r="G55" s="32"/>
      <c r="H55" s="32"/>
      <c r="I55" s="32">
        <v>2</v>
      </c>
    </row>
    <row r="56" spans="1:9" ht="22.5" customHeight="1">
      <c r="A56" s="117" t="s">
        <v>70</v>
      </c>
      <c r="B56" s="128" t="s">
        <v>71</v>
      </c>
      <c r="C56" s="119">
        <v>60</v>
      </c>
      <c r="D56" s="133"/>
      <c r="E56" s="34" t="s">
        <v>59</v>
      </c>
      <c r="F56" s="32" t="s">
        <v>30</v>
      </c>
      <c r="G56" s="32">
        <v>400</v>
      </c>
      <c r="H56" s="32">
        <v>50</v>
      </c>
      <c r="I56" s="32">
        <v>400</v>
      </c>
    </row>
    <row r="57" spans="1:9" ht="41.25" customHeight="1">
      <c r="A57" s="117"/>
      <c r="B57" s="128"/>
      <c r="C57" s="119"/>
      <c r="D57" s="133"/>
      <c r="E57" s="45" t="s">
        <v>72</v>
      </c>
      <c r="F57" s="44" t="s">
        <v>73</v>
      </c>
      <c r="G57" s="44">
        <v>4</v>
      </c>
      <c r="H57" s="44">
        <v>2</v>
      </c>
      <c r="I57" s="44">
        <v>4</v>
      </c>
    </row>
    <row r="58" spans="1:9" ht="24" customHeight="1">
      <c r="A58" s="117" t="s">
        <v>74</v>
      </c>
      <c r="B58" s="128" t="s">
        <v>75</v>
      </c>
      <c r="C58" s="119">
        <v>1814</v>
      </c>
      <c r="D58" s="133"/>
      <c r="E58" s="45" t="s">
        <v>59</v>
      </c>
      <c r="F58" s="44" t="s">
        <v>30</v>
      </c>
      <c r="G58" s="44">
        <v>3000</v>
      </c>
      <c r="H58" s="44">
        <v>2000</v>
      </c>
      <c r="I58" s="44">
        <v>2050</v>
      </c>
    </row>
    <row r="59" spans="1:9" ht="24" customHeight="1">
      <c r="A59" s="117"/>
      <c r="B59" s="128"/>
      <c r="C59" s="119"/>
      <c r="D59" s="133"/>
      <c r="E59" s="45" t="s">
        <v>72</v>
      </c>
      <c r="F59" s="44" t="s">
        <v>73</v>
      </c>
      <c r="G59" s="44">
        <v>10</v>
      </c>
      <c r="H59" s="44">
        <v>10</v>
      </c>
      <c r="I59" s="44">
        <v>10</v>
      </c>
    </row>
    <row r="60" spans="1:9" ht="15.75">
      <c r="A60" s="19"/>
      <c r="B60" s="46" t="s">
        <v>76</v>
      </c>
      <c r="C60" s="41">
        <f>SUM(C44:C59)</f>
        <v>3854.1</v>
      </c>
      <c r="D60" s="18"/>
      <c r="E60" s="47"/>
      <c r="F60" s="44"/>
      <c r="G60" s="44"/>
      <c r="H60" s="44"/>
      <c r="I60" s="44"/>
    </row>
    <row r="61" spans="1:9" ht="39" customHeight="1">
      <c r="A61" s="19"/>
      <c r="B61" s="121" t="s">
        <v>77</v>
      </c>
      <c r="C61" s="121"/>
      <c r="D61" s="121"/>
      <c r="E61" s="121"/>
      <c r="F61" s="121"/>
      <c r="G61" s="121"/>
      <c r="H61" s="121"/>
      <c r="I61" s="121"/>
    </row>
    <row r="62" spans="1:9" ht="16.5" customHeight="1">
      <c r="A62" s="117" t="s">
        <v>78</v>
      </c>
      <c r="B62" s="123" t="s">
        <v>79</v>
      </c>
      <c r="C62" s="119">
        <v>1489.1</v>
      </c>
      <c r="D62" s="126"/>
      <c r="E62" s="24" t="s">
        <v>72</v>
      </c>
      <c r="F62" s="22" t="s">
        <v>73</v>
      </c>
      <c r="G62" s="22">
        <v>11</v>
      </c>
      <c r="H62" s="22">
        <v>11</v>
      </c>
      <c r="I62" s="22">
        <v>11</v>
      </c>
    </row>
    <row r="63" spans="1:9" ht="20.25" customHeight="1">
      <c r="A63" s="117"/>
      <c r="B63" s="123"/>
      <c r="C63" s="119"/>
      <c r="D63" s="126"/>
      <c r="E63" s="134" t="s">
        <v>80</v>
      </c>
      <c r="F63" s="127" t="s">
        <v>73</v>
      </c>
      <c r="G63" s="127">
        <v>5</v>
      </c>
      <c r="H63" s="127">
        <v>5</v>
      </c>
      <c r="I63" s="127">
        <v>5</v>
      </c>
    </row>
    <row r="64" spans="1:9" ht="12" customHeight="1">
      <c r="A64" s="117"/>
      <c r="B64" s="123"/>
      <c r="C64" s="119"/>
      <c r="D64" s="126"/>
      <c r="E64" s="134"/>
      <c r="F64" s="127"/>
      <c r="G64" s="127"/>
      <c r="H64" s="127"/>
      <c r="I64" s="127"/>
    </row>
    <row r="65" spans="1:9" ht="18" customHeight="1">
      <c r="A65" s="117" t="s">
        <v>81</v>
      </c>
      <c r="B65" s="123" t="s">
        <v>82</v>
      </c>
      <c r="C65" s="119">
        <v>1503</v>
      </c>
      <c r="D65" s="126"/>
      <c r="E65" s="25" t="s">
        <v>72</v>
      </c>
      <c r="F65" s="26" t="s">
        <v>73</v>
      </c>
      <c r="G65" s="26">
        <v>10</v>
      </c>
      <c r="H65" s="26">
        <v>11</v>
      </c>
      <c r="I65" s="26">
        <v>10</v>
      </c>
    </row>
    <row r="66" spans="1:9" ht="15" customHeight="1">
      <c r="A66" s="117"/>
      <c r="B66" s="123"/>
      <c r="C66" s="119"/>
      <c r="D66" s="126"/>
      <c r="E66" s="134" t="s">
        <v>80</v>
      </c>
      <c r="F66" s="127" t="s">
        <v>73</v>
      </c>
      <c r="G66" s="127">
        <v>5</v>
      </c>
      <c r="H66" s="127">
        <v>5</v>
      </c>
      <c r="I66" s="127">
        <v>5</v>
      </c>
    </row>
    <row r="67" spans="1:9" ht="14.25" customHeight="1">
      <c r="A67" s="117"/>
      <c r="B67" s="123"/>
      <c r="C67" s="119"/>
      <c r="D67" s="126"/>
      <c r="E67" s="134"/>
      <c r="F67" s="127"/>
      <c r="G67" s="127"/>
      <c r="H67" s="127"/>
      <c r="I67" s="127"/>
    </row>
    <row r="68" spans="1:9" ht="16.5" customHeight="1">
      <c r="A68" s="117" t="s">
        <v>83</v>
      </c>
      <c r="B68" s="128" t="s">
        <v>84</v>
      </c>
      <c r="C68" s="119">
        <v>1108.6</v>
      </c>
      <c r="D68" s="133"/>
      <c r="E68" s="31" t="s">
        <v>72</v>
      </c>
      <c r="F68" s="32" t="s">
        <v>73</v>
      </c>
      <c r="G68" s="32">
        <v>12</v>
      </c>
      <c r="H68" s="32">
        <v>13</v>
      </c>
      <c r="I68" s="32">
        <v>12</v>
      </c>
    </row>
    <row r="69" spans="1:9" ht="30.75" customHeight="1">
      <c r="A69" s="117"/>
      <c r="B69" s="128"/>
      <c r="C69" s="119"/>
      <c r="D69" s="133"/>
      <c r="E69" s="48" t="s">
        <v>80</v>
      </c>
      <c r="F69" s="44" t="s">
        <v>73</v>
      </c>
      <c r="G69" s="44">
        <v>5</v>
      </c>
      <c r="H69" s="44">
        <v>5</v>
      </c>
      <c r="I69" s="44">
        <v>5</v>
      </c>
    </row>
    <row r="70" spans="1:9" ht="15.75" customHeight="1">
      <c r="A70" s="117" t="s">
        <v>85</v>
      </c>
      <c r="B70" s="128" t="s">
        <v>86</v>
      </c>
      <c r="C70" s="119">
        <v>1443.5</v>
      </c>
      <c r="D70" s="133"/>
      <c r="E70" s="48" t="s">
        <v>72</v>
      </c>
      <c r="F70" s="44" t="s">
        <v>73</v>
      </c>
      <c r="G70" s="44">
        <v>12</v>
      </c>
      <c r="H70" s="44">
        <v>13</v>
      </c>
      <c r="I70" s="44">
        <v>12</v>
      </c>
    </row>
    <row r="71" spans="1:9" ht="33.75" customHeight="1">
      <c r="A71" s="117"/>
      <c r="B71" s="128"/>
      <c r="C71" s="119"/>
      <c r="D71" s="133"/>
      <c r="E71" s="48" t="s">
        <v>80</v>
      </c>
      <c r="F71" s="44" t="s">
        <v>73</v>
      </c>
      <c r="G71" s="44">
        <v>5</v>
      </c>
      <c r="H71" s="44">
        <v>5</v>
      </c>
      <c r="I71" s="44">
        <v>5</v>
      </c>
    </row>
    <row r="72" spans="1:9" ht="19.5" customHeight="1">
      <c r="A72" s="117" t="s">
        <v>87</v>
      </c>
      <c r="B72" s="128" t="s">
        <v>88</v>
      </c>
      <c r="C72" s="119">
        <v>1042.7</v>
      </c>
      <c r="D72" s="133"/>
      <c r="E72" s="48" t="s">
        <v>72</v>
      </c>
      <c r="F72" s="44" t="s">
        <v>73</v>
      </c>
      <c r="G72" s="44">
        <v>11</v>
      </c>
      <c r="H72" s="44">
        <v>11</v>
      </c>
      <c r="I72" s="44">
        <v>11</v>
      </c>
    </row>
    <row r="73" spans="1:9" ht="32.25" customHeight="1">
      <c r="A73" s="117"/>
      <c r="B73" s="128"/>
      <c r="C73" s="119"/>
      <c r="D73" s="133"/>
      <c r="E73" s="48" t="s">
        <v>80</v>
      </c>
      <c r="F73" s="44" t="s">
        <v>73</v>
      </c>
      <c r="G73" s="44">
        <v>5</v>
      </c>
      <c r="H73" s="44">
        <v>5</v>
      </c>
      <c r="I73" s="44">
        <v>5</v>
      </c>
    </row>
    <row r="74" spans="1:9" ht="20.25" customHeight="1">
      <c r="A74" s="117" t="s">
        <v>89</v>
      </c>
      <c r="B74" s="128" t="s">
        <v>90</v>
      </c>
      <c r="C74" s="119">
        <v>752</v>
      </c>
      <c r="D74" s="133"/>
      <c r="E74" s="48" t="s">
        <v>72</v>
      </c>
      <c r="F74" s="44" t="s">
        <v>73</v>
      </c>
      <c r="G74" s="44">
        <v>12</v>
      </c>
      <c r="H74" s="44">
        <v>12</v>
      </c>
      <c r="I74" s="44">
        <v>12</v>
      </c>
    </row>
    <row r="75" spans="1:9" ht="33" customHeight="1">
      <c r="A75" s="117"/>
      <c r="B75" s="128"/>
      <c r="C75" s="119"/>
      <c r="D75" s="133"/>
      <c r="E75" s="48" t="s">
        <v>80</v>
      </c>
      <c r="F75" s="44" t="s">
        <v>73</v>
      </c>
      <c r="G75" s="44">
        <v>5</v>
      </c>
      <c r="H75" s="44">
        <v>5</v>
      </c>
      <c r="I75" s="44">
        <v>5</v>
      </c>
    </row>
    <row r="76" spans="1:9" ht="15.75">
      <c r="A76" s="19"/>
      <c r="B76" s="40" t="s">
        <v>91</v>
      </c>
      <c r="C76" s="41">
        <f>SUM(C62:C75)</f>
        <v>7338.9</v>
      </c>
      <c r="D76" s="18"/>
      <c r="E76" s="47"/>
      <c r="F76" s="18"/>
      <c r="G76" s="44"/>
      <c r="H76" s="44"/>
      <c r="I76" s="44"/>
    </row>
    <row r="77" spans="1:9" ht="30.75" customHeight="1">
      <c r="A77" s="19"/>
      <c r="B77" s="121" t="s">
        <v>92</v>
      </c>
      <c r="C77" s="121"/>
      <c r="D77" s="121"/>
      <c r="E77" s="121"/>
      <c r="F77" s="121"/>
      <c r="G77" s="121"/>
      <c r="H77" s="121"/>
      <c r="I77" s="121"/>
    </row>
    <row r="78" spans="1:9" ht="23.25" customHeight="1">
      <c r="A78" s="117" t="s">
        <v>93</v>
      </c>
      <c r="B78" s="123" t="s">
        <v>94</v>
      </c>
      <c r="C78" s="119">
        <v>240</v>
      </c>
      <c r="D78" s="126"/>
      <c r="E78" s="24" t="s">
        <v>29</v>
      </c>
      <c r="F78" s="22" t="s">
        <v>30</v>
      </c>
      <c r="G78" s="22">
        <v>200</v>
      </c>
      <c r="H78" s="22">
        <v>200</v>
      </c>
      <c r="I78" s="22">
        <v>220</v>
      </c>
    </row>
    <row r="79" spans="1:9" ht="12.75" customHeight="1">
      <c r="A79" s="117"/>
      <c r="B79" s="123"/>
      <c r="C79" s="119"/>
      <c r="D79" s="126"/>
      <c r="E79" s="134" t="s">
        <v>59</v>
      </c>
      <c r="F79" s="127" t="s">
        <v>30</v>
      </c>
      <c r="G79" s="127">
        <v>300</v>
      </c>
      <c r="H79" s="127">
        <v>300</v>
      </c>
      <c r="I79" s="127">
        <v>300</v>
      </c>
    </row>
    <row r="80" spans="1:9" ht="10.5" customHeight="1">
      <c r="A80" s="117"/>
      <c r="B80" s="123"/>
      <c r="C80" s="119"/>
      <c r="D80" s="126"/>
      <c r="E80" s="134"/>
      <c r="F80" s="127"/>
      <c r="G80" s="127"/>
      <c r="H80" s="127"/>
      <c r="I80" s="127"/>
    </row>
    <row r="81" spans="1:9" ht="15.75" customHeight="1">
      <c r="A81" s="117" t="s">
        <v>95</v>
      </c>
      <c r="B81" s="123" t="s">
        <v>96</v>
      </c>
      <c r="C81" s="119">
        <v>239.5</v>
      </c>
      <c r="D81" s="126"/>
      <c r="E81" s="25" t="s">
        <v>59</v>
      </c>
      <c r="F81" s="26" t="s">
        <v>30</v>
      </c>
      <c r="G81" s="26">
        <v>300</v>
      </c>
      <c r="H81" s="26">
        <v>300</v>
      </c>
      <c r="I81" s="26">
        <v>320</v>
      </c>
    </row>
    <row r="82" spans="1:9" ht="31.5" customHeight="1">
      <c r="A82" s="117"/>
      <c r="B82" s="123"/>
      <c r="C82" s="119"/>
      <c r="D82" s="126"/>
      <c r="E82" s="31" t="s">
        <v>59</v>
      </c>
      <c r="F82" s="32" t="s">
        <v>30</v>
      </c>
      <c r="G82" s="32">
        <v>500</v>
      </c>
      <c r="H82" s="32">
        <v>500</v>
      </c>
      <c r="I82" s="32">
        <v>500</v>
      </c>
    </row>
    <row r="83" spans="1:9" ht="17.25" customHeight="1">
      <c r="A83" s="117" t="s">
        <v>97</v>
      </c>
      <c r="B83" s="123" t="s">
        <v>98</v>
      </c>
      <c r="C83" s="119">
        <v>140</v>
      </c>
      <c r="D83" s="126"/>
      <c r="E83" s="134" t="s">
        <v>59</v>
      </c>
      <c r="F83" s="135" t="s">
        <v>30</v>
      </c>
      <c r="G83" s="127">
        <v>200</v>
      </c>
      <c r="H83" s="127">
        <v>250</v>
      </c>
      <c r="I83" s="127">
        <v>200</v>
      </c>
    </row>
    <row r="84" spans="1:9" ht="46.5" customHeight="1">
      <c r="A84" s="117"/>
      <c r="B84" s="123"/>
      <c r="C84" s="119"/>
      <c r="D84" s="126"/>
      <c r="E84" s="134"/>
      <c r="F84" s="135"/>
      <c r="G84" s="127"/>
      <c r="H84" s="127"/>
      <c r="I84" s="127"/>
    </row>
    <row r="85" spans="1:9" ht="30" customHeight="1">
      <c r="A85" s="117" t="s">
        <v>99</v>
      </c>
      <c r="B85" s="123" t="s">
        <v>100</v>
      </c>
      <c r="C85" s="119">
        <v>590</v>
      </c>
      <c r="D85" s="126"/>
      <c r="E85" s="131" t="s">
        <v>29</v>
      </c>
      <c r="F85" s="132" t="s">
        <v>30</v>
      </c>
      <c r="G85" s="133">
        <v>200</v>
      </c>
      <c r="H85" s="133">
        <v>250</v>
      </c>
      <c r="I85" s="133">
        <v>311</v>
      </c>
    </row>
    <row r="86" spans="1:9" ht="20.25" customHeight="1">
      <c r="A86" s="117"/>
      <c r="B86" s="123"/>
      <c r="C86" s="119"/>
      <c r="D86" s="126"/>
      <c r="E86" s="131"/>
      <c r="F86" s="132"/>
      <c r="G86" s="133"/>
      <c r="H86" s="133"/>
      <c r="I86" s="133"/>
    </row>
    <row r="87" spans="1:9" ht="12" customHeight="1" hidden="1">
      <c r="A87" s="117"/>
      <c r="B87" s="123"/>
      <c r="C87" s="119"/>
      <c r="D87" s="126"/>
      <c r="E87" s="49"/>
      <c r="F87" s="18"/>
      <c r="G87" s="133"/>
      <c r="H87" s="133"/>
      <c r="I87" s="133"/>
    </row>
    <row r="88" spans="1:9" ht="15.75">
      <c r="A88" s="19"/>
      <c r="B88" s="40" t="s">
        <v>101</v>
      </c>
      <c r="C88" s="41">
        <f>SUM(C78:C87)</f>
        <v>1209.5</v>
      </c>
      <c r="D88" s="18"/>
      <c r="E88" s="47"/>
      <c r="F88" s="44"/>
      <c r="G88" s="44"/>
      <c r="H88" s="44"/>
      <c r="I88" s="44"/>
    </row>
    <row r="89" spans="1:9" ht="33.75" customHeight="1">
      <c r="A89" s="19"/>
      <c r="B89" s="121" t="s">
        <v>102</v>
      </c>
      <c r="C89" s="121"/>
      <c r="D89" s="121"/>
      <c r="E89" s="121"/>
      <c r="F89" s="121"/>
      <c r="G89" s="121"/>
      <c r="H89" s="121"/>
      <c r="I89" s="121"/>
    </row>
    <row r="90" spans="1:9" ht="24" customHeight="1">
      <c r="A90" s="117" t="s">
        <v>103</v>
      </c>
      <c r="B90" s="123" t="s">
        <v>104</v>
      </c>
      <c r="C90" s="119">
        <v>515.6</v>
      </c>
      <c r="D90" s="126"/>
      <c r="E90" s="43" t="s">
        <v>72</v>
      </c>
      <c r="F90" s="22" t="s">
        <v>73</v>
      </c>
      <c r="G90" s="22">
        <v>12</v>
      </c>
      <c r="H90" s="22">
        <v>12</v>
      </c>
      <c r="I90" s="22">
        <v>12</v>
      </c>
    </row>
    <row r="91" spans="1:9" ht="27" customHeight="1">
      <c r="A91" s="117"/>
      <c r="B91" s="123"/>
      <c r="C91" s="119"/>
      <c r="D91" s="126"/>
      <c r="E91" s="130" t="s">
        <v>29</v>
      </c>
      <c r="F91" s="127" t="s">
        <v>30</v>
      </c>
      <c r="G91" s="127">
        <v>700</v>
      </c>
      <c r="H91" s="127">
        <v>700</v>
      </c>
      <c r="I91" s="127">
        <v>30</v>
      </c>
    </row>
    <row r="92" spans="1:9" ht="12" customHeight="1">
      <c r="A92" s="117"/>
      <c r="B92" s="123"/>
      <c r="C92" s="119"/>
      <c r="D92" s="126"/>
      <c r="E92" s="130"/>
      <c r="F92" s="127"/>
      <c r="G92" s="127"/>
      <c r="H92" s="127"/>
      <c r="I92" s="127"/>
    </row>
    <row r="93" spans="1:9" ht="30" customHeight="1">
      <c r="A93" s="117" t="s">
        <v>105</v>
      </c>
      <c r="B93" s="123" t="s">
        <v>106</v>
      </c>
      <c r="C93" s="119">
        <v>1274.2</v>
      </c>
      <c r="D93" s="126"/>
      <c r="E93" s="43" t="s">
        <v>72</v>
      </c>
      <c r="F93" s="22" t="s">
        <v>73</v>
      </c>
      <c r="G93" s="22">
        <v>12</v>
      </c>
      <c r="H93" s="22">
        <v>15</v>
      </c>
      <c r="I93" s="22">
        <v>13</v>
      </c>
    </row>
    <row r="94" spans="1:9" ht="12.75" customHeight="1">
      <c r="A94" s="117"/>
      <c r="B94" s="123"/>
      <c r="C94" s="119"/>
      <c r="D94" s="126"/>
      <c r="E94" s="130" t="s">
        <v>29</v>
      </c>
      <c r="F94" s="127" t="s">
        <v>30</v>
      </c>
      <c r="G94" s="127">
        <v>700</v>
      </c>
      <c r="H94" s="127">
        <v>800</v>
      </c>
      <c r="I94" s="127">
        <v>812</v>
      </c>
    </row>
    <row r="95" spans="1:9" ht="8.25" customHeight="1">
      <c r="A95" s="117"/>
      <c r="B95" s="123"/>
      <c r="C95" s="119"/>
      <c r="D95" s="126"/>
      <c r="E95" s="130"/>
      <c r="F95" s="127"/>
      <c r="G95" s="127"/>
      <c r="H95" s="127"/>
      <c r="I95" s="127"/>
    </row>
    <row r="96" spans="1:9" ht="21" customHeight="1">
      <c r="A96" s="117" t="s">
        <v>107</v>
      </c>
      <c r="B96" s="123" t="s">
        <v>108</v>
      </c>
      <c r="C96" s="119">
        <v>1415</v>
      </c>
      <c r="D96" s="126"/>
      <c r="E96" s="43" t="s">
        <v>72</v>
      </c>
      <c r="F96" s="22" t="s">
        <v>73</v>
      </c>
      <c r="G96" s="22">
        <v>4</v>
      </c>
      <c r="H96" s="22">
        <v>5</v>
      </c>
      <c r="I96" s="22">
        <v>12</v>
      </c>
    </row>
    <row r="97" spans="1:9" ht="15" customHeight="1">
      <c r="A97" s="117"/>
      <c r="B97" s="123"/>
      <c r="C97" s="119"/>
      <c r="D97" s="126"/>
      <c r="E97" s="130" t="s">
        <v>29</v>
      </c>
      <c r="F97" s="127" t="s">
        <v>30</v>
      </c>
      <c r="G97" s="127">
        <v>200</v>
      </c>
      <c r="H97" s="127">
        <v>250</v>
      </c>
      <c r="I97" s="127">
        <v>510</v>
      </c>
    </row>
    <row r="98" spans="1:9" ht="11.25" customHeight="1">
      <c r="A98" s="117"/>
      <c r="B98" s="123"/>
      <c r="C98" s="119"/>
      <c r="D98" s="126"/>
      <c r="E98" s="130"/>
      <c r="F98" s="127"/>
      <c r="G98" s="127"/>
      <c r="H98" s="127"/>
      <c r="I98" s="127"/>
    </row>
    <row r="99" spans="1:9" ht="20.25" customHeight="1">
      <c r="A99" s="117" t="s">
        <v>109</v>
      </c>
      <c r="B99" s="123" t="s">
        <v>110</v>
      </c>
      <c r="C99" s="119">
        <v>1148</v>
      </c>
      <c r="D99" s="126"/>
      <c r="E99" s="43" t="s">
        <v>111</v>
      </c>
      <c r="F99" s="22" t="s">
        <v>73</v>
      </c>
      <c r="G99" s="22">
        <v>12</v>
      </c>
      <c r="H99" s="22">
        <v>16</v>
      </c>
      <c r="I99" s="22">
        <v>12</v>
      </c>
    </row>
    <row r="100" spans="1:9" ht="15" customHeight="1">
      <c r="A100" s="117"/>
      <c r="B100" s="123"/>
      <c r="C100" s="119"/>
      <c r="D100" s="126"/>
      <c r="E100" s="130" t="s">
        <v>29</v>
      </c>
      <c r="F100" s="127" t="s">
        <v>30</v>
      </c>
      <c r="G100" s="127">
        <v>700</v>
      </c>
      <c r="H100" s="127">
        <v>820</v>
      </c>
      <c r="I100" s="127">
        <v>700</v>
      </c>
    </row>
    <row r="101" spans="1:9" ht="44.25" customHeight="1">
      <c r="A101" s="117"/>
      <c r="B101" s="123"/>
      <c r="C101" s="119"/>
      <c r="D101" s="126"/>
      <c r="E101" s="130"/>
      <c r="F101" s="127"/>
      <c r="G101" s="127"/>
      <c r="H101" s="127"/>
      <c r="I101" s="127"/>
    </row>
    <row r="102" spans="1:9" ht="30.75" customHeight="1">
      <c r="A102" s="117" t="s">
        <v>112</v>
      </c>
      <c r="B102" s="128" t="s">
        <v>113</v>
      </c>
      <c r="C102" s="129">
        <v>800</v>
      </c>
      <c r="D102" s="120"/>
      <c r="E102" s="25" t="s">
        <v>72</v>
      </c>
      <c r="F102" s="26" t="s">
        <v>73</v>
      </c>
      <c r="G102" s="26">
        <v>12</v>
      </c>
      <c r="H102" s="26">
        <v>8</v>
      </c>
      <c r="I102" s="26">
        <v>12</v>
      </c>
    </row>
    <row r="103" spans="1:9" ht="19.5" customHeight="1">
      <c r="A103" s="117"/>
      <c r="B103" s="128"/>
      <c r="C103" s="129"/>
      <c r="D103" s="120"/>
      <c r="E103" s="31" t="s">
        <v>29</v>
      </c>
      <c r="F103" s="32" t="s">
        <v>30</v>
      </c>
      <c r="G103" s="32">
        <v>700</v>
      </c>
      <c r="H103" s="32">
        <v>500</v>
      </c>
      <c r="I103" s="32">
        <v>700</v>
      </c>
    </row>
    <row r="104" spans="1:9" ht="15.75">
      <c r="A104" s="19"/>
      <c r="B104" s="40" t="s">
        <v>114</v>
      </c>
      <c r="C104" s="50">
        <f>SUM(C90:C103)</f>
        <v>5152.8</v>
      </c>
      <c r="D104" s="18"/>
      <c r="E104" s="42"/>
      <c r="F104" s="32"/>
      <c r="G104" s="32"/>
      <c r="H104" s="32"/>
      <c r="I104" s="32"/>
    </row>
    <row r="105" spans="1:9" ht="18.75" customHeight="1">
      <c r="A105" s="19"/>
      <c r="B105" s="121" t="s">
        <v>115</v>
      </c>
      <c r="C105" s="121"/>
      <c r="D105" s="122"/>
      <c r="E105" s="122"/>
      <c r="F105" s="122"/>
      <c r="G105" s="122"/>
      <c r="H105" s="122"/>
      <c r="I105" s="122"/>
    </row>
    <row r="106" spans="1:9" ht="32.25" customHeight="1">
      <c r="A106" s="19" t="s">
        <v>116</v>
      </c>
      <c r="B106" s="23" t="s">
        <v>117</v>
      </c>
      <c r="C106" s="100">
        <v>736.8</v>
      </c>
      <c r="D106" s="101"/>
      <c r="E106" s="102" t="s">
        <v>118</v>
      </c>
      <c r="F106" s="103" t="s">
        <v>73</v>
      </c>
      <c r="G106" s="103">
        <v>12</v>
      </c>
      <c r="H106" s="103">
        <v>5</v>
      </c>
      <c r="I106" s="104">
        <v>8</v>
      </c>
    </row>
    <row r="107" spans="1:9" ht="33" customHeight="1">
      <c r="A107" s="117" t="s">
        <v>119</v>
      </c>
      <c r="B107" s="123" t="s">
        <v>120</v>
      </c>
      <c r="C107" s="124">
        <v>7274.56</v>
      </c>
      <c r="D107" s="125"/>
      <c r="E107" s="33" t="s">
        <v>121</v>
      </c>
      <c r="F107" s="26" t="s">
        <v>73</v>
      </c>
      <c r="G107" s="26">
        <v>10</v>
      </c>
      <c r="H107" s="26">
        <v>10</v>
      </c>
      <c r="I107" s="26">
        <v>8</v>
      </c>
    </row>
    <row r="108" spans="1:9" ht="17.25" customHeight="1">
      <c r="A108" s="117"/>
      <c r="B108" s="123"/>
      <c r="C108" s="124"/>
      <c r="D108" s="126"/>
      <c r="E108" s="33" t="s">
        <v>122</v>
      </c>
      <c r="F108" s="26" t="s">
        <v>30</v>
      </c>
      <c r="G108" s="26">
        <v>200</v>
      </c>
      <c r="H108" s="26">
        <v>200</v>
      </c>
      <c r="I108" s="26">
        <v>200</v>
      </c>
    </row>
    <row r="109" spans="1:9" ht="36.75" customHeight="1">
      <c r="A109" s="117" t="s">
        <v>123</v>
      </c>
      <c r="B109" s="118" t="s">
        <v>124</v>
      </c>
      <c r="C109" s="119">
        <v>6300</v>
      </c>
      <c r="D109" s="120"/>
      <c r="E109" s="51" t="s">
        <v>125</v>
      </c>
      <c r="F109" s="22" t="s">
        <v>73</v>
      </c>
      <c r="G109" s="22">
        <v>1</v>
      </c>
      <c r="H109" s="22" t="s">
        <v>126</v>
      </c>
      <c r="I109" s="22" t="s">
        <v>126</v>
      </c>
    </row>
    <row r="110" spans="1:9" ht="33.75" customHeight="1">
      <c r="A110" s="117"/>
      <c r="B110" s="118"/>
      <c r="C110" s="119"/>
      <c r="D110" s="120"/>
      <c r="E110" s="52" t="s">
        <v>127</v>
      </c>
      <c r="F110" s="32" t="s">
        <v>73</v>
      </c>
      <c r="G110" s="32" t="s">
        <v>126</v>
      </c>
      <c r="H110" s="32">
        <v>1</v>
      </c>
      <c r="I110" s="32" t="s">
        <v>126</v>
      </c>
    </row>
    <row r="111" spans="1:9" ht="15.75">
      <c r="A111" s="19"/>
      <c r="B111" s="40" t="s">
        <v>128</v>
      </c>
      <c r="C111" s="53">
        <f>SUM(C106:C109)</f>
        <v>14311.36</v>
      </c>
      <c r="D111" s="18"/>
      <c r="E111" s="42"/>
      <c r="F111" s="32"/>
      <c r="G111" s="32"/>
      <c r="H111" s="32"/>
      <c r="I111" s="32"/>
    </row>
    <row r="112" spans="1:9" ht="15.75">
      <c r="A112" s="54"/>
      <c r="B112" s="55" t="s">
        <v>129</v>
      </c>
      <c r="C112" s="56">
        <f>SUM(C111,C104,C88,C76,C60,C42)</f>
        <v>46310.259999999995</v>
      </c>
      <c r="D112" s="40"/>
      <c r="E112" s="57"/>
      <c r="F112" s="58"/>
      <c r="G112" s="58"/>
      <c r="H112" s="58"/>
      <c r="I112" s="58"/>
    </row>
    <row r="113" spans="1:9" ht="15.75">
      <c r="A113" s="4"/>
      <c r="B113" s="4"/>
      <c r="C113" s="4"/>
      <c r="D113" s="4"/>
      <c r="E113" s="4"/>
      <c r="F113" s="4"/>
      <c r="G113" s="4"/>
      <c r="H113" s="4"/>
      <c r="I113" s="4"/>
    </row>
    <row r="114" spans="1:9" ht="15.75">
      <c r="A114" s="4"/>
      <c r="B114" s="4"/>
      <c r="C114" s="4"/>
      <c r="D114" s="4"/>
      <c r="E114" s="4"/>
      <c r="F114" s="4"/>
      <c r="G114" s="4"/>
      <c r="H114" s="4"/>
      <c r="I114" s="4"/>
    </row>
    <row r="115" spans="1:9" ht="18.75">
      <c r="A115" s="115" t="s">
        <v>130</v>
      </c>
      <c r="B115" s="115"/>
      <c r="C115" s="4"/>
      <c r="D115" s="4"/>
      <c r="E115" s="4"/>
      <c r="F115" s="59"/>
      <c r="G115" s="59"/>
      <c r="H115" s="59"/>
      <c r="I115" s="59"/>
    </row>
    <row r="116" spans="1:9" ht="18.75">
      <c r="A116" s="116" t="s">
        <v>131</v>
      </c>
      <c r="B116" s="116"/>
      <c r="C116" s="4"/>
      <c r="D116" s="4"/>
      <c r="E116" s="60" t="s">
        <v>132</v>
      </c>
      <c r="F116" s="59"/>
      <c r="G116" s="59"/>
      <c r="H116" s="59"/>
      <c r="I116" s="59"/>
    </row>
  </sheetData>
  <sheetProtection selectLockedCells="1" selectUnlockedCells="1"/>
  <mergeCells count="203">
    <mergeCell ref="E1:I1"/>
    <mergeCell ref="E2:I2"/>
    <mergeCell ref="E4:I4"/>
    <mergeCell ref="A5:I5"/>
    <mergeCell ref="B6:H6"/>
    <mergeCell ref="C8:D8"/>
    <mergeCell ref="F8:F12"/>
    <mergeCell ref="G8:I8"/>
    <mergeCell ref="C9:D11"/>
    <mergeCell ref="E9:E10"/>
    <mergeCell ref="G9:I9"/>
    <mergeCell ref="G10:I10"/>
    <mergeCell ref="G11:G13"/>
    <mergeCell ref="H11:H13"/>
    <mergeCell ref="I11:I13"/>
    <mergeCell ref="B15:I15"/>
    <mergeCell ref="A17:A19"/>
    <mergeCell ref="B17:B19"/>
    <mergeCell ref="C17:C19"/>
    <mergeCell ref="D17:D19"/>
    <mergeCell ref="A20:A21"/>
    <mergeCell ref="B20:B21"/>
    <mergeCell ref="C20:C21"/>
    <mergeCell ref="D20:D21"/>
    <mergeCell ref="A22:A23"/>
    <mergeCell ref="B22:B23"/>
    <mergeCell ref="C22:C23"/>
    <mergeCell ref="D22:D23"/>
    <mergeCell ref="B24:B26"/>
    <mergeCell ref="C24:C26"/>
    <mergeCell ref="D24:D26"/>
    <mergeCell ref="A27:A29"/>
    <mergeCell ref="B27:B29"/>
    <mergeCell ref="C27:C29"/>
    <mergeCell ref="D27:D29"/>
    <mergeCell ref="A30:A32"/>
    <mergeCell ref="B30:B32"/>
    <mergeCell ref="C30:C32"/>
    <mergeCell ref="D30:D32"/>
    <mergeCell ref="A33:A35"/>
    <mergeCell ref="B33:B35"/>
    <mergeCell ref="C33:C35"/>
    <mergeCell ref="D33:D35"/>
    <mergeCell ref="A36:A38"/>
    <mergeCell ref="B36:B38"/>
    <mergeCell ref="C36:C38"/>
    <mergeCell ref="D36:D38"/>
    <mergeCell ref="A39:A41"/>
    <mergeCell ref="B39:B41"/>
    <mergeCell ref="C39:C41"/>
    <mergeCell ref="D39:D41"/>
    <mergeCell ref="B43:I43"/>
    <mergeCell ref="A44:A45"/>
    <mergeCell ref="B44:B45"/>
    <mergeCell ref="C44:C45"/>
    <mergeCell ref="D44:D45"/>
    <mergeCell ref="A46:A47"/>
    <mergeCell ref="B46:B47"/>
    <mergeCell ref="C46:C47"/>
    <mergeCell ref="D46:D47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D58:D59"/>
    <mergeCell ref="A56:A57"/>
    <mergeCell ref="B56:B57"/>
    <mergeCell ref="C56:C57"/>
    <mergeCell ref="D56:D57"/>
    <mergeCell ref="A65:A67"/>
    <mergeCell ref="A58:A59"/>
    <mergeCell ref="B58:B59"/>
    <mergeCell ref="C58:C59"/>
    <mergeCell ref="A62:A64"/>
    <mergeCell ref="B62:B64"/>
    <mergeCell ref="C62:C64"/>
    <mergeCell ref="B61:I61"/>
    <mergeCell ref="E63:E64"/>
    <mergeCell ref="F63:F64"/>
    <mergeCell ref="E66:E67"/>
    <mergeCell ref="F66:F67"/>
    <mergeCell ref="G66:G67"/>
    <mergeCell ref="H66:H67"/>
    <mergeCell ref="D62:D64"/>
    <mergeCell ref="B65:B67"/>
    <mergeCell ref="C65:C67"/>
    <mergeCell ref="D65:D67"/>
    <mergeCell ref="G63:G64"/>
    <mergeCell ref="H63:H64"/>
    <mergeCell ref="I63:I64"/>
    <mergeCell ref="I66:I67"/>
    <mergeCell ref="A68:A69"/>
    <mergeCell ref="B68:B69"/>
    <mergeCell ref="C68:C69"/>
    <mergeCell ref="D68:D69"/>
    <mergeCell ref="D70:D71"/>
    <mergeCell ref="A72:A73"/>
    <mergeCell ref="B72:B73"/>
    <mergeCell ref="C72:C73"/>
    <mergeCell ref="D72:D73"/>
    <mergeCell ref="A70:A71"/>
    <mergeCell ref="B70:B71"/>
    <mergeCell ref="C70:C71"/>
    <mergeCell ref="A74:A75"/>
    <mergeCell ref="B74:B75"/>
    <mergeCell ref="C74:C75"/>
    <mergeCell ref="D74:D75"/>
    <mergeCell ref="B77:I77"/>
    <mergeCell ref="A78:A80"/>
    <mergeCell ref="B78:B80"/>
    <mergeCell ref="C78:C80"/>
    <mergeCell ref="D78:D80"/>
    <mergeCell ref="E79:E80"/>
    <mergeCell ref="F79:F80"/>
    <mergeCell ref="G79:G80"/>
    <mergeCell ref="H79:H80"/>
    <mergeCell ref="I79:I80"/>
    <mergeCell ref="A81:A82"/>
    <mergeCell ref="B81:B82"/>
    <mergeCell ref="C81:C82"/>
    <mergeCell ref="D81:D82"/>
    <mergeCell ref="A83:A84"/>
    <mergeCell ref="B83:B84"/>
    <mergeCell ref="C83:C84"/>
    <mergeCell ref="D83:D84"/>
    <mergeCell ref="E83:E84"/>
    <mergeCell ref="F83:F84"/>
    <mergeCell ref="G83:G84"/>
    <mergeCell ref="H83:H84"/>
    <mergeCell ref="I83:I84"/>
    <mergeCell ref="A85:A87"/>
    <mergeCell ref="B85:B87"/>
    <mergeCell ref="C85:C87"/>
    <mergeCell ref="D85:D87"/>
    <mergeCell ref="E85:E86"/>
    <mergeCell ref="F85:F86"/>
    <mergeCell ref="G85:G87"/>
    <mergeCell ref="H85:H87"/>
    <mergeCell ref="I85:I87"/>
    <mergeCell ref="B89:I89"/>
    <mergeCell ref="A90:A92"/>
    <mergeCell ref="B90:B92"/>
    <mergeCell ref="C90:C92"/>
    <mergeCell ref="D90:D92"/>
    <mergeCell ref="E91:E92"/>
    <mergeCell ref="F91:F92"/>
    <mergeCell ref="G91:G92"/>
    <mergeCell ref="H91:H92"/>
    <mergeCell ref="I91:I92"/>
    <mergeCell ref="F94:F95"/>
    <mergeCell ref="G94:G95"/>
    <mergeCell ref="H94:H95"/>
    <mergeCell ref="A93:A95"/>
    <mergeCell ref="B93:B95"/>
    <mergeCell ref="C93:C95"/>
    <mergeCell ref="D93:D95"/>
    <mergeCell ref="A96:A98"/>
    <mergeCell ref="B96:B98"/>
    <mergeCell ref="C96:C98"/>
    <mergeCell ref="D96:D98"/>
    <mergeCell ref="B99:B101"/>
    <mergeCell ref="C99:C101"/>
    <mergeCell ref="D99:D101"/>
    <mergeCell ref="I94:I95"/>
    <mergeCell ref="E97:E98"/>
    <mergeCell ref="F97:F98"/>
    <mergeCell ref="G97:G98"/>
    <mergeCell ref="H97:H98"/>
    <mergeCell ref="I97:I98"/>
    <mergeCell ref="E94:E95"/>
    <mergeCell ref="I100:I101"/>
    <mergeCell ref="A102:A103"/>
    <mergeCell ref="B102:B103"/>
    <mergeCell ref="C102:C103"/>
    <mergeCell ref="D102:D103"/>
    <mergeCell ref="E100:E101"/>
    <mergeCell ref="F100:F101"/>
    <mergeCell ref="G100:G101"/>
    <mergeCell ref="H100:H101"/>
    <mergeCell ref="A99:A101"/>
    <mergeCell ref="C109:C110"/>
    <mergeCell ref="D109:D110"/>
    <mergeCell ref="B105:I105"/>
    <mergeCell ref="A107:A108"/>
    <mergeCell ref="B107:B108"/>
    <mergeCell ref="C107:C108"/>
    <mergeCell ref="D107:D108"/>
    <mergeCell ref="A115:B115"/>
    <mergeCell ref="A116:B116"/>
    <mergeCell ref="A109:A110"/>
    <mergeCell ref="B109:B110"/>
  </mergeCells>
  <printOptions/>
  <pageMargins left="0.5513888888888889" right="0.5513888888888889" top="0.7875" bottom="0.5902777777777778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3"/>
  <sheetViews>
    <sheetView workbookViewId="0" topLeftCell="A71">
      <selection activeCell="A1" sqref="A1:J73"/>
    </sheetView>
  </sheetViews>
  <sheetFormatPr defaultColWidth="9.00390625" defaultRowHeight="12.75"/>
  <cols>
    <col min="2" max="2" width="25.875" style="0" customWidth="1"/>
    <col min="3" max="3" width="10.625" style="0" customWidth="1"/>
    <col min="4" max="4" width="9.375" style="0" customWidth="1"/>
    <col min="5" max="5" width="10.00390625" style="0" customWidth="1"/>
    <col min="6" max="6" width="8.625" style="0" customWidth="1"/>
    <col min="7" max="7" width="8.00390625" style="0" customWidth="1"/>
    <col min="8" max="8" width="7.375" style="0" customWidth="1"/>
    <col min="9" max="9" width="15.125" style="0" customWidth="1"/>
    <col min="10" max="10" width="24.875" style="0" customWidth="1"/>
  </cols>
  <sheetData>
    <row r="1" spans="1:12" ht="14.25">
      <c r="A1" s="61" t="s">
        <v>1</v>
      </c>
      <c r="D1" s="61"/>
      <c r="G1" s="153" t="s">
        <v>133</v>
      </c>
      <c r="H1" s="153"/>
      <c r="I1" s="153"/>
      <c r="J1" s="153"/>
      <c r="K1" s="62"/>
      <c r="L1" s="62"/>
    </row>
    <row r="2" spans="1:12" ht="14.25">
      <c r="A2" s="61"/>
      <c r="D2" s="61"/>
      <c r="G2" s="154" t="s">
        <v>210</v>
      </c>
      <c r="H2" s="153"/>
      <c r="I2" s="153"/>
      <c r="J2" s="153"/>
      <c r="K2" s="62"/>
      <c r="L2" s="62"/>
    </row>
    <row r="3" spans="1:12" ht="14.25">
      <c r="A3" s="61"/>
      <c r="D3" s="61"/>
      <c r="K3" s="62"/>
      <c r="L3" s="62"/>
    </row>
    <row r="4" spans="1:12" ht="12.75" customHeight="1">
      <c r="A4" s="155" t="s">
        <v>134</v>
      </c>
      <c r="B4" s="155"/>
      <c r="C4" s="155"/>
      <c r="D4" s="155"/>
      <c r="E4" s="155"/>
      <c r="F4" s="155"/>
      <c r="G4" s="155"/>
      <c r="H4" s="155"/>
      <c r="I4" s="155"/>
      <c r="J4" s="155"/>
      <c r="K4" s="62"/>
      <c r="L4" s="62"/>
    </row>
    <row r="5" spans="1:12" ht="14.25" customHeight="1">
      <c r="A5" s="155" t="s">
        <v>135</v>
      </c>
      <c r="B5" s="155"/>
      <c r="C5" s="155"/>
      <c r="D5" s="155"/>
      <c r="E5" s="155"/>
      <c r="F5" s="155"/>
      <c r="G5" s="155"/>
      <c r="H5" s="155"/>
      <c r="I5" s="155"/>
      <c r="J5" s="155"/>
      <c r="K5" s="62"/>
      <c r="L5" s="62"/>
    </row>
    <row r="6" spans="1:12" ht="12.75" customHeight="1">
      <c r="A6" s="140" t="s">
        <v>136</v>
      </c>
      <c r="B6" s="140"/>
      <c r="C6" s="140"/>
      <c r="D6" s="140"/>
      <c r="E6" s="140"/>
      <c r="F6" s="140"/>
      <c r="G6" s="140"/>
      <c r="H6" s="140"/>
      <c r="I6" s="140"/>
      <c r="J6" s="140"/>
      <c r="K6" s="62"/>
      <c r="L6" s="62"/>
    </row>
    <row r="7" spans="11:12" ht="12.75">
      <c r="K7" s="62"/>
      <c r="L7" s="62"/>
    </row>
    <row r="8" spans="1:12" ht="30.75" customHeight="1">
      <c r="A8" s="151" t="s">
        <v>137</v>
      </c>
      <c r="B8" s="152" t="s">
        <v>138</v>
      </c>
      <c r="C8" s="151" t="s">
        <v>139</v>
      </c>
      <c r="D8" s="151" t="s">
        <v>140</v>
      </c>
      <c r="E8" s="151" t="s">
        <v>141</v>
      </c>
      <c r="F8" s="151" t="s">
        <v>142</v>
      </c>
      <c r="G8" s="151"/>
      <c r="H8" s="151"/>
      <c r="I8" s="151" t="s">
        <v>143</v>
      </c>
      <c r="J8" s="152" t="s">
        <v>144</v>
      </c>
      <c r="K8" s="62"/>
      <c r="L8" s="62"/>
    </row>
    <row r="9" spans="1:12" ht="29.25" customHeight="1">
      <c r="A9" s="151"/>
      <c r="B9" s="152"/>
      <c r="C9" s="151"/>
      <c r="D9" s="151"/>
      <c r="E9" s="151"/>
      <c r="F9" s="64">
        <v>2011</v>
      </c>
      <c r="G9" s="64">
        <v>2012</v>
      </c>
      <c r="H9" s="64">
        <v>2013</v>
      </c>
      <c r="I9" s="151"/>
      <c r="J9" s="152"/>
      <c r="K9" s="62"/>
      <c r="L9" s="62"/>
    </row>
    <row r="10" spans="1:12" ht="12.75">
      <c r="A10" s="65">
        <v>1</v>
      </c>
      <c r="B10" s="65">
        <v>2</v>
      </c>
      <c r="C10" s="65">
        <v>3</v>
      </c>
      <c r="D10" s="65">
        <v>4</v>
      </c>
      <c r="E10" s="65">
        <v>5</v>
      </c>
      <c r="F10" s="65">
        <v>6</v>
      </c>
      <c r="G10" s="65">
        <v>7</v>
      </c>
      <c r="H10" s="65">
        <v>8</v>
      </c>
      <c r="I10" s="65">
        <v>9</v>
      </c>
      <c r="J10" s="65">
        <v>10</v>
      </c>
      <c r="K10" s="62"/>
      <c r="L10" s="62"/>
    </row>
    <row r="11" spans="1:12" ht="30" customHeight="1">
      <c r="A11" s="66"/>
      <c r="B11" s="148" t="s">
        <v>145</v>
      </c>
      <c r="C11" s="148"/>
      <c r="D11" s="148"/>
      <c r="E11" s="148"/>
      <c r="F11" s="148"/>
      <c r="G11" s="148"/>
      <c r="H11" s="148"/>
      <c r="I11" s="148"/>
      <c r="J11" s="148"/>
      <c r="K11" s="62"/>
      <c r="L11" s="62"/>
    </row>
    <row r="12" spans="1:12" ht="61.5" customHeight="1">
      <c r="A12" s="68" t="s">
        <v>25</v>
      </c>
      <c r="B12" s="69" t="s">
        <v>146</v>
      </c>
      <c r="C12" s="64" t="s">
        <v>147</v>
      </c>
      <c r="D12" s="64" t="s">
        <v>148</v>
      </c>
      <c r="E12" s="70"/>
      <c r="F12" s="64"/>
      <c r="G12" s="64"/>
      <c r="H12" s="64"/>
      <c r="I12" s="71"/>
      <c r="J12" s="72"/>
      <c r="K12" s="62"/>
      <c r="L12" s="62"/>
    </row>
    <row r="13" spans="1:12" ht="40.5" customHeight="1">
      <c r="A13" s="146" t="s">
        <v>27</v>
      </c>
      <c r="B13" s="145" t="s">
        <v>149</v>
      </c>
      <c r="C13" s="145" t="s">
        <v>147</v>
      </c>
      <c r="D13" s="145" t="s">
        <v>148</v>
      </c>
      <c r="E13" s="143">
        <f>SUM(F13:H14)</f>
        <v>2513</v>
      </c>
      <c r="F13" s="143">
        <v>400</v>
      </c>
      <c r="G13" s="143">
        <v>663</v>
      </c>
      <c r="H13" s="143">
        <v>1450</v>
      </c>
      <c r="I13" s="147" t="s">
        <v>150</v>
      </c>
      <c r="J13" s="113" t="s">
        <v>151</v>
      </c>
      <c r="K13" s="62"/>
      <c r="L13" s="62"/>
    </row>
    <row r="14" spans="1:12" ht="27" customHeight="1">
      <c r="A14" s="146"/>
      <c r="B14" s="145"/>
      <c r="C14" s="145"/>
      <c r="D14" s="145"/>
      <c r="E14" s="143"/>
      <c r="F14" s="143"/>
      <c r="G14" s="143"/>
      <c r="H14" s="143"/>
      <c r="I14" s="147"/>
      <c r="J14" s="113"/>
      <c r="K14" s="62"/>
      <c r="L14" s="62"/>
    </row>
    <row r="15" spans="1:12" ht="24.75" customHeight="1">
      <c r="A15" s="146" t="s">
        <v>35</v>
      </c>
      <c r="B15" s="150" t="s">
        <v>152</v>
      </c>
      <c r="C15" s="145" t="s">
        <v>147</v>
      </c>
      <c r="D15" s="145" t="s">
        <v>148</v>
      </c>
      <c r="E15" s="143">
        <f>SUM(F15:H16)</f>
        <v>260</v>
      </c>
      <c r="F15" s="143">
        <v>60</v>
      </c>
      <c r="G15" s="143">
        <v>0</v>
      </c>
      <c r="H15" s="143">
        <v>200</v>
      </c>
      <c r="I15" s="147" t="s">
        <v>150</v>
      </c>
      <c r="J15" s="113" t="s">
        <v>153</v>
      </c>
      <c r="K15" s="62"/>
      <c r="L15" s="62"/>
    </row>
    <row r="16" spans="1:12" ht="28.5" customHeight="1">
      <c r="A16" s="146"/>
      <c r="B16" s="150"/>
      <c r="C16" s="145"/>
      <c r="D16" s="145"/>
      <c r="E16" s="143"/>
      <c r="F16" s="143"/>
      <c r="G16" s="143"/>
      <c r="H16" s="143"/>
      <c r="I16" s="147"/>
      <c r="J16" s="113"/>
      <c r="K16" s="62"/>
      <c r="L16" s="62"/>
    </row>
    <row r="17" spans="1:12" ht="51" customHeight="1">
      <c r="A17" s="68" t="s">
        <v>38</v>
      </c>
      <c r="B17" s="48" t="s">
        <v>154</v>
      </c>
      <c r="C17" s="64" t="s">
        <v>147</v>
      </c>
      <c r="D17" s="64" t="s">
        <v>148</v>
      </c>
      <c r="E17" s="70">
        <f>SUM(F17:H17)</f>
        <v>800</v>
      </c>
      <c r="F17" s="70">
        <v>200</v>
      </c>
      <c r="G17" s="70">
        <v>200</v>
      </c>
      <c r="H17" s="70">
        <v>400</v>
      </c>
      <c r="I17" s="73" t="s">
        <v>150</v>
      </c>
      <c r="J17" s="74" t="s">
        <v>155</v>
      </c>
      <c r="K17" s="62"/>
      <c r="L17" s="62"/>
    </row>
    <row r="18" spans="1:12" ht="44.25" customHeight="1">
      <c r="A18" s="146" t="s">
        <v>40</v>
      </c>
      <c r="B18" s="131" t="s">
        <v>41</v>
      </c>
      <c r="C18" s="145" t="s">
        <v>147</v>
      </c>
      <c r="D18" s="145" t="s">
        <v>156</v>
      </c>
      <c r="E18" s="143">
        <f>SUM(F18:H19)</f>
        <v>320</v>
      </c>
      <c r="F18" s="143">
        <v>60</v>
      </c>
      <c r="G18" s="143">
        <v>60</v>
      </c>
      <c r="H18" s="143">
        <v>200</v>
      </c>
      <c r="I18" s="147" t="s">
        <v>150</v>
      </c>
      <c r="J18" s="113" t="s">
        <v>157</v>
      </c>
      <c r="K18" s="62"/>
      <c r="L18" s="62"/>
    </row>
    <row r="19" spans="1:12" ht="22.5" customHeight="1">
      <c r="A19" s="146"/>
      <c r="B19" s="131"/>
      <c r="C19" s="145"/>
      <c r="D19" s="145"/>
      <c r="E19" s="143"/>
      <c r="F19" s="143"/>
      <c r="G19" s="143"/>
      <c r="H19" s="143"/>
      <c r="I19" s="147"/>
      <c r="J19" s="113"/>
      <c r="K19" s="62"/>
      <c r="L19" s="62"/>
    </row>
    <row r="20" spans="1:12" ht="36.75" customHeight="1">
      <c r="A20" s="146" t="s">
        <v>43</v>
      </c>
      <c r="B20" s="131" t="s">
        <v>44</v>
      </c>
      <c r="C20" s="145" t="s">
        <v>147</v>
      </c>
      <c r="D20" s="145" t="s">
        <v>156</v>
      </c>
      <c r="E20" s="143">
        <f>SUM(F20:H21)</f>
        <v>1264.5</v>
      </c>
      <c r="F20" s="143">
        <v>200</v>
      </c>
      <c r="G20" s="143">
        <v>464.5</v>
      </c>
      <c r="H20" s="143">
        <v>600</v>
      </c>
      <c r="I20" s="147" t="s">
        <v>150</v>
      </c>
      <c r="J20" s="113" t="s">
        <v>158</v>
      </c>
      <c r="K20" s="62"/>
      <c r="L20" s="62"/>
    </row>
    <row r="21" spans="1:12" ht="41.25" customHeight="1">
      <c r="A21" s="146"/>
      <c r="B21" s="131"/>
      <c r="C21" s="145"/>
      <c r="D21" s="145"/>
      <c r="E21" s="143"/>
      <c r="F21" s="143"/>
      <c r="G21" s="143"/>
      <c r="H21" s="143"/>
      <c r="I21" s="147"/>
      <c r="J21" s="113"/>
      <c r="K21" s="62"/>
      <c r="L21" s="62"/>
    </row>
    <row r="22" spans="1:12" ht="117" customHeight="1">
      <c r="A22" s="68" t="s">
        <v>46</v>
      </c>
      <c r="B22" s="48" t="s">
        <v>47</v>
      </c>
      <c r="C22" s="64" t="s">
        <v>147</v>
      </c>
      <c r="D22" s="64" t="s">
        <v>148</v>
      </c>
      <c r="E22" s="70">
        <f>SUM(F22:H22)</f>
        <v>420</v>
      </c>
      <c r="F22" s="70">
        <v>60</v>
      </c>
      <c r="G22" s="70">
        <v>160</v>
      </c>
      <c r="H22" s="70">
        <v>200</v>
      </c>
      <c r="I22" s="75" t="s">
        <v>150</v>
      </c>
      <c r="J22" s="74" t="s">
        <v>159</v>
      </c>
      <c r="K22" s="62"/>
      <c r="L22" s="62"/>
    </row>
    <row r="23" spans="1:12" ht="42" customHeight="1">
      <c r="A23" s="146" t="s">
        <v>48</v>
      </c>
      <c r="B23" s="131" t="s">
        <v>49</v>
      </c>
      <c r="C23" s="145" t="s">
        <v>147</v>
      </c>
      <c r="D23" s="145" t="s">
        <v>156</v>
      </c>
      <c r="E23" s="143">
        <f>SUM(F23:H24)</f>
        <v>290</v>
      </c>
      <c r="F23" s="143">
        <v>90</v>
      </c>
      <c r="G23" s="143">
        <v>0</v>
      </c>
      <c r="H23" s="143">
        <v>200</v>
      </c>
      <c r="I23" s="147" t="s">
        <v>150</v>
      </c>
      <c r="J23" s="113" t="s">
        <v>160</v>
      </c>
      <c r="K23" s="62"/>
      <c r="L23" s="62"/>
    </row>
    <row r="24" spans="1:12" ht="60.75" customHeight="1">
      <c r="A24" s="146"/>
      <c r="B24" s="131"/>
      <c r="C24" s="145"/>
      <c r="D24" s="145"/>
      <c r="E24" s="143"/>
      <c r="F24" s="143"/>
      <c r="G24" s="143"/>
      <c r="H24" s="143"/>
      <c r="I24" s="147"/>
      <c r="J24" s="113"/>
      <c r="K24" s="62"/>
      <c r="L24" s="62"/>
    </row>
    <row r="25" spans="1:12" ht="79.5" customHeight="1">
      <c r="A25" s="68" t="s">
        <v>50</v>
      </c>
      <c r="B25" s="48" t="s">
        <v>161</v>
      </c>
      <c r="C25" s="64" t="s">
        <v>147</v>
      </c>
      <c r="D25" s="64" t="s">
        <v>148</v>
      </c>
      <c r="E25" s="70">
        <f>SUM(F25:H25)</f>
        <v>8216.1</v>
      </c>
      <c r="F25" s="70">
        <v>2400</v>
      </c>
      <c r="G25" s="70">
        <v>2416.1</v>
      </c>
      <c r="H25" s="70">
        <v>3400</v>
      </c>
      <c r="I25" s="73" t="s">
        <v>150</v>
      </c>
      <c r="J25" s="74" t="s">
        <v>162</v>
      </c>
      <c r="K25" s="62"/>
      <c r="L25" s="62"/>
    </row>
    <row r="26" spans="1:12" ht="54.75" customHeight="1">
      <c r="A26" s="68" t="s">
        <v>52</v>
      </c>
      <c r="B26" s="45" t="s">
        <v>53</v>
      </c>
      <c r="C26" s="64" t="s">
        <v>147</v>
      </c>
      <c r="D26" s="64" t="s">
        <v>148</v>
      </c>
      <c r="E26" s="70">
        <f>SUM(F26:H26)</f>
        <v>360</v>
      </c>
      <c r="F26" s="70">
        <v>60</v>
      </c>
      <c r="G26" s="70">
        <v>100</v>
      </c>
      <c r="H26" s="70">
        <v>200</v>
      </c>
      <c r="I26" s="75" t="s">
        <v>150</v>
      </c>
      <c r="J26" s="73" t="s">
        <v>163</v>
      </c>
      <c r="K26" s="62"/>
      <c r="L26" s="62"/>
    </row>
    <row r="27" spans="1:12" ht="21.75" customHeight="1">
      <c r="A27" s="76"/>
      <c r="B27" s="77" t="s">
        <v>164</v>
      </c>
      <c r="C27" s="64"/>
      <c r="D27" s="64"/>
      <c r="E27" s="78">
        <f>SUM(E13:E26)</f>
        <v>14443.6</v>
      </c>
      <c r="F27" s="78">
        <f>SUM(F12:F26)</f>
        <v>3530</v>
      </c>
      <c r="G27" s="78">
        <f>SUM(G12:G26)</f>
        <v>4063.6</v>
      </c>
      <c r="H27" s="78">
        <f>SUM(H12:H26)</f>
        <v>6850</v>
      </c>
      <c r="I27" s="48"/>
      <c r="J27" s="48"/>
      <c r="K27" s="62"/>
      <c r="L27" s="62"/>
    </row>
    <row r="28" spans="1:12" ht="29.25" customHeight="1">
      <c r="A28" s="76"/>
      <c r="B28" s="142" t="s">
        <v>165</v>
      </c>
      <c r="C28" s="142"/>
      <c r="D28" s="142"/>
      <c r="E28" s="142"/>
      <c r="F28" s="142"/>
      <c r="G28" s="142"/>
      <c r="H28" s="142"/>
      <c r="I28" s="142"/>
      <c r="J28" s="142"/>
      <c r="K28" s="62"/>
      <c r="L28" s="62"/>
    </row>
    <row r="29" spans="1:12" ht="31.5" customHeight="1">
      <c r="A29" s="146" t="s">
        <v>57</v>
      </c>
      <c r="B29" s="149" t="s">
        <v>166</v>
      </c>
      <c r="C29" s="145" t="s">
        <v>147</v>
      </c>
      <c r="D29" s="145" t="s">
        <v>148</v>
      </c>
      <c r="E29" s="143">
        <f>SUM(F29:H30)</f>
        <v>210</v>
      </c>
      <c r="F29" s="143">
        <v>70</v>
      </c>
      <c r="G29" s="143">
        <v>70</v>
      </c>
      <c r="H29" s="143">
        <v>70</v>
      </c>
      <c r="I29" s="147" t="s">
        <v>167</v>
      </c>
      <c r="J29" s="113" t="s">
        <v>168</v>
      </c>
      <c r="K29" s="62"/>
      <c r="L29" s="62"/>
    </row>
    <row r="30" spans="1:12" ht="45.75" customHeight="1">
      <c r="A30" s="146"/>
      <c r="B30" s="149"/>
      <c r="C30" s="145"/>
      <c r="D30" s="145"/>
      <c r="E30" s="143"/>
      <c r="F30" s="143"/>
      <c r="G30" s="143"/>
      <c r="H30" s="143"/>
      <c r="I30" s="147"/>
      <c r="J30" s="113"/>
      <c r="K30" s="62"/>
      <c r="L30" s="62"/>
    </row>
    <row r="31" spans="1:12" ht="63.75" customHeight="1">
      <c r="A31" s="68" t="s">
        <v>60</v>
      </c>
      <c r="B31" s="48" t="s">
        <v>61</v>
      </c>
      <c r="C31" s="64" t="s">
        <v>147</v>
      </c>
      <c r="D31" s="64" t="s">
        <v>148</v>
      </c>
      <c r="E31" s="70">
        <f aca="true" t="shared" si="0" ref="E31:E37">SUM(F31:H31)</f>
        <v>250</v>
      </c>
      <c r="F31" s="70">
        <v>150</v>
      </c>
      <c r="G31" s="70">
        <v>0</v>
      </c>
      <c r="H31" s="70">
        <v>100</v>
      </c>
      <c r="I31" s="74" t="s">
        <v>167</v>
      </c>
      <c r="J31" s="74" t="s">
        <v>169</v>
      </c>
      <c r="K31" s="62"/>
      <c r="L31" s="62"/>
    </row>
    <row r="32" spans="1:12" ht="62.25" customHeight="1">
      <c r="A32" s="68" t="s">
        <v>62</v>
      </c>
      <c r="B32" s="48" t="s">
        <v>63</v>
      </c>
      <c r="C32" s="64" t="s">
        <v>147</v>
      </c>
      <c r="D32" s="64" t="s">
        <v>148</v>
      </c>
      <c r="E32" s="70">
        <f t="shared" si="0"/>
        <v>250</v>
      </c>
      <c r="F32" s="70">
        <v>150</v>
      </c>
      <c r="G32" s="70">
        <v>0</v>
      </c>
      <c r="H32" s="70">
        <v>100</v>
      </c>
      <c r="I32" s="74" t="s">
        <v>150</v>
      </c>
      <c r="J32" s="74" t="s">
        <v>170</v>
      </c>
      <c r="K32" s="62"/>
      <c r="L32" s="62"/>
    </row>
    <row r="33" spans="1:12" ht="66" customHeight="1">
      <c r="A33" s="68" t="s">
        <v>64</v>
      </c>
      <c r="B33" s="48" t="s">
        <v>65</v>
      </c>
      <c r="C33" s="64" t="s">
        <v>147</v>
      </c>
      <c r="D33" s="64" t="s">
        <v>148</v>
      </c>
      <c r="E33" s="70">
        <f t="shared" si="0"/>
        <v>360</v>
      </c>
      <c r="F33" s="70">
        <v>80</v>
      </c>
      <c r="G33" s="70">
        <v>80</v>
      </c>
      <c r="H33" s="70">
        <v>200</v>
      </c>
      <c r="I33" s="74" t="s">
        <v>150</v>
      </c>
      <c r="J33" s="74" t="s">
        <v>171</v>
      </c>
      <c r="K33" s="62"/>
      <c r="L33" s="62"/>
    </row>
    <row r="34" spans="1:12" ht="60.75" customHeight="1">
      <c r="A34" s="68" t="s">
        <v>66</v>
      </c>
      <c r="B34" s="48" t="s">
        <v>67</v>
      </c>
      <c r="C34" s="64" t="s">
        <v>147</v>
      </c>
      <c r="D34" s="64" t="s">
        <v>148</v>
      </c>
      <c r="E34" s="70">
        <f t="shared" si="0"/>
        <v>430</v>
      </c>
      <c r="F34" s="70">
        <v>100</v>
      </c>
      <c r="G34" s="70">
        <v>130</v>
      </c>
      <c r="H34" s="70">
        <v>200</v>
      </c>
      <c r="I34" s="74" t="s">
        <v>150</v>
      </c>
      <c r="J34" s="48" t="s">
        <v>172</v>
      </c>
      <c r="K34" s="62"/>
      <c r="L34" s="62"/>
    </row>
    <row r="35" spans="1:12" ht="60.75" customHeight="1">
      <c r="A35" s="68" t="s">
        <v>68</v>
      </c>
      <c r="B35" s="48" t="s">
        <v>69</v>
      </c>
      <c r="C35" s="64" t="s">
        <v>147</v>
      </c>
      <c r="D35" s="64" t="s">
        <v>148</v>
      </c>
      <c r="E35" s="70">
        <f t="shared" si="0"/>
        <v>480.1</v>
      </c>
      <c r="F35" s="70">
        <v>80</v>
      </c>
      <c r="G35" s="70">
        <v>80</v>
      </c>
      <c r="H35" s="70">
        <v>320.1</v>
      </c>
      <c r="I35" s="74" t="s">
        <v>167</v>
      </c>
      <c r="J35" s="48" t="s">
        <v>173</v>
      </c>
      <c r="K35" s="62"/>
      <c r="L35" s="62"/>
    </row>
    <row r="36" spans="1:12" ht="75.75" customHeight="1">
      <c r="A36" s="68" t="s">
        <v>70</v>
      </c>
      <c r="B36" s="48" t="s">
        <v>71</v>
      </c>
      <c r="C36" s="64" t="s">
        <v>147</v>
      </c>
      <c r="D36" s="64" t="s">
        <v>148</v>
      </c>
      <c r="E36" s="70">
        <f t="shared" si="0"/>
        <v>60</v>
      </c>
      <c r="F36" s="70">
        <v>20</v>
      </c>
      <c r="G36" s="70">
        <v>20</v>
      </c>
      <c r="H36" s="70">
        <v>20</v>
      </c>
      <c r="I36" s="74" t="s">
        <v>167</v>
      </c>
      <c r="J36" s="48" t="s">
        <v>174</v>
      </c>
      <c r="K36" s="62"/>
      <c r="L36" s="62"/>
    </row>
    <row r="37" spans="1:12" ht="75" customHeight="1">
      <c r="A37" s="68" t="s">
        <v>74</v>
      </c>
      <c r="B37" s="48" t="s">
        <v>175</v>
      </c>
      <c r="C37" s="64" t="s">
        <v>147</v>
      </c>
      <c r="D37" s="64" t="s">
        <v>148</v>
      </c>
      <c r="E37" s="70">
        <f t="shared" si="0"/>
        <v>1814</v>
      </c>
      <c r="F37" s="70">
        <v>600</v>
      </c>
      <c r="G37" s="70">
        <v>554</v>
      </c>
      <c r="H37" s="70">
        <v>660</v>
      </c>
      <c r="I37" s="74" t="s">
        <v>150</v>
      </c>
      <c r="J37" s="48" t="s">
        <v>176</v>
      </c>
      <c r="K37" s="62"/>
      <c r="L37" s="62"/>
    </row>
    <row r="38" spans="1:12" ht="23.25" customHeight="1">
      <c r="A38" s="68"/>
      <c r="B38" s="79" t="s">
        <v>177</v>
      </c>
      <c r="C38" s="63"/>
      <c r="D38" s="63"/>
      <c r="E38" s="80">
        <f>SUM(E29:E37)</f>
        <v>3854.1</v>
      </c>
      <c r="F38" s="80">
        <f>SUM(F29:F37)</f>
        <v>1250</v>
      </c>
      <c r="G38" s="80">
        <f>SUM(G29:G37)</f>
        <v>934</v>
      </c>
      <c r="H38" s="80">
        <f>SUM(H29:H37)</f>
        <v>1670.1</v>
      </c>
      <c r="I38" s="48"/>
      <c r="J38" s="48"/>
      <c r="K38" s="62"/>
      <c r="L38" s="62"/>
    </row>
    <row r="39" spans="1:12" ht="19.5" customHeight="1">
      <c r="A39" s="68"/>
      <c r="B39" s="148" t="s">
        <v>178</v>
      </c>
      <c r="C39" s="148"/>
      <c r="D39" s="148"/>
      <c r="E39" s="148"/>
      <c r="F39" s="148"/>
      <c r="G39" s="148"/>
      <c r="H39" s="148"/>
      <c r="I39" s="148"/>
      <c r="J39" s="148"/>
      <c r="K39" s="62"/>
      <c r="L39" s="62"/>
    </row>
    <row r="40" spans="1:12" ht="42.75" customHeight="1">
      <c r="A40" s="146" t="s">
        <v>78</v>
      </c>
      <c r="B40" s="131" t="s">
        <v>79</v>
      </c>
      <c r="C40" s="145" t="s">
        <v>147</v>
      </c>
      <c r="D40" s="145" t="s">
        <v>148</v>
      </c>
      <c r="E40" s="143">
        <f>SUM(F40:H41)</f>
        <v>1489.1</v>
      </c>
      <c r="F40" s="143">
        <v>400</v>
      </c>
      <c r="G40" s="143">
        <v>528</v>
      </c>
      <c r="H40" s="143">
        <v>561.1</v>
      </c>
      <c r="I40" s="147" t="s">
        <v>150</v>
      </c>
      <c r="J40" s="147" t="s">
        <v>179</v>
      </c>
      <c r="K40" s="62"/>
      <c r="L40" s="62"/>
    </row>
    <row r="41" spans="1:12" ht="35.25" customHeight="1">
      <c r="A41" s="146"/>
      <c r="B41" s="131"/>
      <c r="C41" s="145"/>
      <c r="D41" s="145"/>
      <c r="E41" s="143"/>
      <c r="F41" s="143"/>
      <c r="G41" s="143"/>
      <c r="H41" s="143"/>
      <c r="I41" s="147"/>
      <c r="J41" s="147"/>
      <c r="K41" s="62"/>
      <c r="L41" s="62"/>
    </row>
    <row r="42" spans="1:12" ht="41.25" customHeight="1">
      <c r="A42" s="146" t="s">
        <v>81</v>
      </c>
      <c r="B42" s="131" t="s">
        <v>82</v>
      </c>
      <c r="C42" s="145" t="s">
        <v>147</v>
      </c>
      <c r="D42" s="145" t="s">
        <v>148</v>
      </c>
      <c r="E42" s="143">
        <f>SUM(F42:H43)</f>
        <v>1503</v>
      </c>
      <c r="F42" s="143">
        <v>500</v>
      </c>
      <c r="G42" s="143">
        <v>520</v>
      </c>
      <c r="H42" s="143">
        <v>483</v>
      </c>
      <c r="I42" s="147" t="s">
        <v>150</v>
      </c>
      <c r="J42" s="147" t="s">
        <v>180</v>
      </c>
      <c r="K42" s="62"/>
      <c r="L42" s="62"/>
    </row>
    <row r="43" spans="1:12" ht="17.25" customHeight="1">
      <c r="A43" s="146"/>
      <c r="B43" s="131"/>
      <c r="C43" s="145"/>
      <c r="D43" s="145"/>
      <c r="E43" s="143"/>
      <c r="F43" s="143"/>
      <c r="G43" s="143"/>
      <c r="H43" s="143"/>
      <c r="I43" s="147"/>
      <c r="J43" s="147"/>
      <c r="K43" s="62"/>
      <c r="L43" s="62"/>
    </row>
    <row r="44" spans="1:12" ht="66.75" customHeight="1">
      <c r="A44" s="68" t="s">
        <v>83</v>
      </c>
      <c r="B44" s="48" t="s">
        <v>84</v>
      </c>
      <c r="C44" s="64" t="s">
        <v>147</v>
      </c>
      <c r="D44" s="64" t="s">
        <v>148</v>
      </c>
      <c r="E44" s="70">
        <f>SUM(F44:H44)</f>
        <v>1108.6</v>
      </c>
      <c r="F44" s="70">
        <v>220</v>
      </c>
      <c r="G44" s="70">
        <v>350</v>
      </c>
      <c r="H44" s="70">
        <v>538.6</v>
      </c>
      <c r="I44" s="73" t="s">
        <v>150</v>
      </c>
      <c r="J44" s="73" t="s">
        <v>181</v>
      </c>
      <c r="K44" s="62"/>
      <c r="L44" s="62"/>
    </row>
    <row r="45" spans="1:12" ht="66.75" customHeight="1">
      <c r="A45" s="68" t="s">
        <v>85</v>
      </c>
      <c r="B45" s="48" t="s">
        <v>86</v>
      </c>
      <c r="C45" s="64" t="s">
        <v>147</v>
      </c>
      <c r="D45" s="64" t="s">
        <v>148</v>
      </c>
      <c r="E45" s="70">
        <f>SUM(F45:H45)</f>
        <v>1443.5</v>
      </c>
      <c r="F45" s="70">
        <v>275</v>
      </c>
      <c r="G45" s="70">
        <v>513</v>
      </c>
      <c r="H45" s="70">
        <v>655.5</v>
      </c>
      <c r="I45" s="73" t="s">
        <v>150</v>
      </c>
      <c r="J45" s="73" t="s">
        <v>182</v>
      </c>
      <c r="K45" s="62"/>
      <c r="L45" s="62"/>
    </row>
    <row r="46" spans="1:12" ht="66.75" customHeight="1">
      <c r="A46" s="68" t="s">
        <v>87</v>
      </c>
      <c r="B46" s="48" t="s">
        <v>88</v>
      </c>
      <c r="C46" s="64" t="s">
        <v>147</v>
      </c>
      <c r="D46" s="64" t="s">
        <v>148</v>
      </c>
      <c r="E46" s="70">
        <f>SUM(F46:H46)</f>
        <v>1042.7</v>
      </c>
      <c r="F46" s="70">
        <v>275</v>
      </c>
      <c r="G46" s="70">
        <v>345</v>
      </c>
      <c r="H46" s="70">
        <v>422.7</v>
      </c>
      <c r="I46" s="73" t="s">
        <v>150</v>
      </c>
      <c r="J46" s="73" t="s">
        <v>183</v>
      </c>
      <c r="K46" s="62"/>
      <c r="L46" s="62"/>
    </row>
    <row r="47" spans="1:12" ht="66.75" customHeight="1">
      <c r="A47" s="68" t="s">
        <v>89</v>
      </c>
      <c r="B47" s="48" t="s">
        <v>184</v>
      </c>
      <c r="C47" s="64" t="s">
        <v>147</v>
      </c>
      <c r="D47" s="64" t="s">
        <v>148</v>
      </c>
      <c r="E47" s="70">
        <f>SUM(F47:H47)</f>
        <v>752</v>
      </c>
      <c r="F47" s="70">
        <v>250</v>
      </c>
      <c r="G47" s="70">
        <v>222</v>
      </c>
      <c r="H47" s="70">
        <v>280</v>
      </c>
      <c r="I47" s="73" t="s">
        <v>150</v>
      </c>
      <c r="J47" s="73" t="s">
        <v>183</v>
      </c>
      <c r="K47" s="62"/>
      <c r="L47" s="62"/>
    </row>
    <row r="48" spans="1:12" ht="18.75" customHeight="1">
      <c r="A48" s="76"/>
      <c r="B48" s="81" t="s">
        <v>185</v>
      </c>
      <c r="C48" s="63"/>
      <c r="D48" s="63"/>
      <c r="E48" s="80">
        <f>SUM(E40:E47)</f>
        <v>7338.9</v>
      </c>
      <c r="F48" s="80">
        <f>SUM(F40:F47)</f>
        <v>1920</v>
      </c>
      <c r="G48" s="80">
        <f>SUM(G40:G47)</f>
        <v>2478</v>
      </c>
      <c r="H48" s="80">
        <f>SUM(H40:H47)</f>
        <v>2940.8999999999996</v>
      </c>
      <c r="I48" s="48"/>
      <c r="J48" s="48"/>
      <c r="K48" s="62"/>
      <c r="L48" s="62"/>
    </row>
    <row r="49" spans="1:12" ht="28.5" customHeight="1">
      <c r="A49" s="82"/>
      <c r="B49" s="148" t="s">
        <v>186</v>
      </c>
      <c r="C49" s="148"/>
      <c r="D49" s="148"/>
      <c r="E49" s="148"/>
      <c r="F49" s="148"/>
      <c r="G49" s="148"/>
      <c r="H49" s="148"/>
      <c r="I49" s="148"/>
      <c r="J49" s="148"/>
      <c r="K49" s="62"/>
      <c r="L49" s="62"/>
    </row>
    <row r="50" spans="1:12" ht="39.75" customHeight="1">
      <c r="A50" s="146" t="s">
        <v>93</v>
      </c>
      <c r="B50" s="131" t="s">
        <v>94</v>
      </c>
      <c r="C50" s="145" t="s">
        <v>147</v>
      </c>
      <c r="D50" s="145" t="s">
        <v>148</v>
      </c>
      <c r="E50" s="143">
        <f>SUM(F50:H52)</f>
        <v>240</v>
      </c>
      <c r="F50" s="143">
        <v>70</v>
      </c>
      <c r="G50" s="143">
        <v>70</v>
      </c>
      <c r="H50" s="143">
        <v>100</v>
      </c>
      <c r="I50" s="147" t="s">
        <v>150</v>
      </c>
      <c r="J50" s="113" t="s">
        <v>187</v>
      </c>
      <c r="K50" s="62"/>
      <c r="L50" s="62"/>
    </row>
    <row r="51" spans="1:12" ht="14.25" customHeight="1">
      <c r="A51" s="146"/>
      <c r="B51" s="131"/>
      <c r="C51" s="145"/>
      <c r="D51" s="145"/>
      <c r="E51" s="143"/>
      <c r="F51" s="143"/>
      <c r="G51" s="143"/>
      <c r="H51" s="143"/>
      <c r="I51" s="147"/>
      <c r="J51" s="113"/>
      <c r="K51" s="62"/>
      <c r="L51" s="62"/>
    </row>
    <row r="52" spans="1:12" ht="0.75" customHeight="1">
      <c r="A52" s="146"/>
      <c r="B52" s="131"/>
      <c r="C52" s="145"/>
      <c r="D52" s="145"/>
      <c r="E52" s="143"/>
      <c r="F52" s="143"/>
      <c r="G52" s="143"/>
      <c r="H52" s="143"/>
      <c r="I52" s="83"/>
      <c r="J52" s="113"/>
      <c r="K52" s="62"/>
      <c r="L52" s="62"/>
    </row>
    <row r="53" spans="1:12" ht="66" customHeight="1">
      <c r="A53" s="146" t="s">
        <v>188</v>
      </c>
      <c r="B53" s="131" t="s">
        <v>96</v>
      </c>
      <c r="C53" s="145" t="s">
        <v>147</v>
      </c>
      <c r="D53" s="145" t="s">
        <v>148</v>
      </c>
      <c r="E53" s="143">
        <f>SUM(F53:H54)</f>
        <v>239.5</v>
      </c>
      <c r="F53" s="143">
        <v>70</v>
      </c>
      <c r="G53" s="143">
        <v>70</v>
      </c>
      <c r="H53" s="143">
        <v>99.5</v>
      </c>
      <c r="I53" s="73" t="s">
        <v>150</v>
      </c>
      <c r="J53" s="113" t="s">
        <v>189</v>
      </c>
      <c r="K53" s="62"/>
      <c r="L53" s="62"/>
    </row>
    <row r="54" spans="1:12" ht="11.25" customHeight="1" hidden="1">
      <c r="A54" s="146"/>
      <c r="B54" s="131"/>
      <c r="C54" s="145"/>
      <c r="D54" s="145"/>
      <c r="E54" s="143"/>
      <c r="F54" s="143"/>
      <c r="G54" s="143"/>
      <c r="H54" s="143"/>
      <c r="I54" s="83"/>
      <c r="J54" s="113"/>
      <c r="K54" s="62"/>
      <c r="L54" s="62"/>
    </row>
    <row r="55" spans="1:12" ht="48" customHeight="1">
      <c r="A55" s="146" t="s">
        <v>97</v>
      </c>
      <c r="B55" s="131" t="s">
        <v>190</v>
      </c>
      <c r="C55" s="145" t="s">
        <v>147</v>
      </c>
      <c r="D55" s="145" t="s">
        <v>148</v>
      </c>
      <c r="E55" s="143">
        <f>SUM(F55:H56)</f>
        <v>140</v>
      </c>
      <c r="F55" s="143">
        <v>40</v>
      </c>
      <c r="G55" s="143">
        <v>50</v>
      </c>
      <c r="H55" s="143">
        <v>50</v>
      </c>
      <c r="I55" s="147" t="s">
        <v>150</v>
      </c>
      <c r="J55" s="113" t="s">
        <v>191</v>
      </c>
      <c r="K55" s="62"/>
      <c r="L55" s="62"/>
    </row>
    <row r="56" spans="1:12" ht="15" customHeight="1">
      <c r="A56" s="146"/>
      <c r="B56" s="131"/>
      <c r="C56" s="145"/>
      <c r="D56" s="145"/>
      <c r="E56" s="143"/>
      <c r="F56" s="143"/>
      <c r="G56" s="143"/>
      <c r="H56" s="143"/>
      <c r="I56" s="147"/>
      <c r="J56" s="113"/>
      <c r="K56" s="62"/>
      <c r="L56" s="62"/>
    </row>
    <row r="57" spans="1:12" ht="57.75" customHeight="1">
      <c r="A57" s="146" t="s">
        <v>192</v>
      </c>
      <c r="B57" s="131" t="s">
        <v>100</v>
      </c>
      <c r="C57" s="145" t="s">
        <v>147</v>
      </c>
      <c r="D57" s="145" t="s">
        <v>148</v>
      </c>
      <c r="E57" s="143">
        <f>SUM(F57:H58)</f>
        <v>590</v>
      </c>
      <c r="F57" s="143">
        <v>150</v>
      </c>
      <c r="G57" s="143">
        <v>200</v>
      </c>
      <c r="H57" s="143">
        <v>240</v>
      </c>
      <c r="I57" s="147" t="s">
        <v>150</v>
      </c>
      <c r="J57" s="113" t="s">
        <v>193</v>
      </c>
      <c r="K57" s="62"/>
      <c r="L57" s="62"/>
    </row>
    <row r="58" spans="1:12" ht="20.25" customHeight="1">
      <c r="A58" s="146"/>
      <c r="B58" s="131"/>
      <c r="C58" s="145"/>
      <c r="D58" s="145"/>
      <c r="E58" s="143"/>
      <c r="F58" s="143"/>
      <c r="G58" s="143"/>
      <c r="H58" s="143"/>
      <c r="I58" s="147"/>
      <c r="J58" s="113"/>
      <c r="K58" s="62"/>
      <c r="L58" s="62"/>
    </row>
    <row r="59" spans="1:12" ht="15">
      <c r="A59" s="76"/>
      <c r="B59" s="67" t="s">
        <v>194</v>
      </c>
      <c r="C59" s="48"/>
      <c r="D59" s="48"/>
      <c r="E59" s="84">
        <f>SUM(F59:H59)</f>
        <v>1209.5</v>
      </c>
      <c r="F59" s="84">
        <f>SUM(F50:F58)</f>
        <v>330</v>
      </c>
      <c r="G59" s="84">
        <f>SUM(G50:G58)</f>
        <v>390</v>
      </c>
      <c r="H59" s="84">
        <f>SUM(H50:H58)</f>
        <v>489.5</v>
      </c>
      <c r="I59" s="48"/>
      <c r="J59" s="48"/>
      <c r="K59" s="62"/>
      <c r="L59" s="62"/>
    </row>
    <row r="60" spans="1:12" ht="28.5" customHeight="1">
      <c r="A60" s="76"/>
      <c r="B60" s="142" t="s">
        <v>195</v>
      </c>
      <c r="C60" s="142"/>
      <c r="D60" s="142"/>
      <c r="E60" s="142"/>
      <c r="F60" s="142"/>
      <c r="G60" s="142"/>
      <c r="H60" s="142"/>
      <c r="I60" s="142"/>
      <c r="J60" s="142"/>
      <c r="K60" s="62"/>
      <c r="L60" s="62"/>
    </row>
    <row r="61" spans="1:12" ht="57.75" customHeight="1">
      <c r="A61" s="144" t="s">
        <v>103</v>
      </c>
      <c r="B61" s="131" t="s">
        <v>104</v>
      </c>
      <c r="C61" s="145" t="s">
        <v>147</v>
      </c>
      <c r="D61" s="145" t="s">
        <v>148</v>
      </c>
      <c r="E61" s="143">
        <f>SUM(F61:H62)</f>
        <v>515.6</v>
      </c>
      <c r="F61" s="143">
        <v>110</v>
      </c>
      <c r="G61" s="143">
        <v>210</v>
      </c>
      <c r="H61" s="143">
        <v>195.6</v>
      </c>
      <c r="I61" s="113" t="s">
        <v>150</v>
      </c>
      <c r="J61" s="113" t="s">
        <v>158</v>
      </c>
      <c r="K61" s="62"/>
      <c r="L61" s="62"/>
    </row>
    <row r="62" spans="1:12" ht="20.25" customHeight="1">
      <c r="A62" s="144"/>
      <c r="B62" s="131"/>
      <c r="C62" s="145"/>
      <c r="D62" s="145"/>
      <c r="E62" s="143"/>
      <c r="F62" s="143"/>
      <c r="G62" s="143"/>
      <c r="H62" s="143"/>
      <c r="I62" s="113"/>
      <c r="J62" s="113"/>
      <c r="K62" s="62"/>
      <c r="L62" s="62"/>
    </row>
    <row r="63" spans="1:12" ht="67.5" customHeight="1">
      <c r="A63" s="85" t="s">
        <v>105</v>
      </c>
      <c r="B63" s="48" t="s">
        <v>106</v>
      </c>
      <c r="C63" s="64" t="s">
        <v>147</v>
      </c>
      <c r="D63" s="64" t="s">
        <v>148</v>
      </c>
      <c r="E63" s="70">
        <f>SUM(F63:H63)</f>
        <v>1274.2</v>
      </c>
      <c r="F63" s="70">
        <v>210</v>
      </c>
      <c r="G63" s="70">
        <v>282</v>
      </c>
      <c r="H63" s="70">
        <v>782.2</v>
      </c>
      <c r="I63" s="86" t="s">
        <v>150</v>
      </c>
      <c r="J63" s="86" t="s">
        <v>196</v>
      </c>
      <c r="K63" s="62"/>
      <c r="L63" s="62"/>
    </row>
    <row r="64" spans="1:12" ht="54.75" customHeight="1">
      <c r="A64" s="85" t="s">
        <v>107</v>
      </c>
      <c r="B64" s="48" t="s">
        <v>108</v>
      </c>
      <c r="C64" s="64" t="s">
        <v>147</v>
      </c>
      <c r="D64" s="64" t="s">
        <v>148</v>
      </c>
      <c r="E64" s="70">
        <f>SUM(F64:H64)</f>
        <v>1415</v>
      </c>
      <c r="F64" s="70">
        <v>400</v>
      </c>
      <c r="G64" s="70">
        <v>515</v>
      </c>
      <c r="H64" s="70">
        <v>500</v>
      </c>
      <c r="I64" s="74" t="s">
        <v>150</v>
      </c>
      <c r="J64" s="74" t="s">
        <v>197</v>
      </c>
      <c r="K64" s="62"/>
      <c r="L64" s="62"/>
    </row>
    <row r="65" spans="1:12" ht="105">
      <c r="A65" s="85" t="s">
        <v>109</v>
      </c>
      <c r="B65" s="48" t="s">
        <v>198</v>
      </c>
      <c r="C65" s="64" t="s">
        <v>147</v>
      </c>
      <c r="D65" s="64" t="s">
        <v>148</v>
      </c>
      <c r="E65" s="70">
        <f>SUM(F65:H65)</f>
        <v>1148</v>
      </c>
      <c r="F65" s="70">
        <v>300</v>
      </c>
      <c r="G65" s="70">
        <v>408</v>
      </c>
      <c r="H65" s="70">
        <v>440</v>
      </c>
      <c r="I65" s="74" t="s">
        <v>150</v>
      </c>
      <c r="J65" s="74" t="s">
        <v>199</v>
      </c>
      <c r="K65" s="62"/>
      <c r="L65" s="62"/>
    </row>
    <row r="66" spans="1:12" ht="66.75" customHeight="1">
      <c r="A66" s="85" t="s">
        <v>112</v>
      </c>
      <c r="B66" s="48" t="s">
        <v>113</v>
      </c>
      <c r="C66" s="64" t="s">
        <v>147</v>
      </c>
      <c r="D66" s="64" t="s">
        <v>148</v>
      </c>
      <c r="E66" s="70">
        <f>SUM(F66:H66)</f>
        <v>800</v>
      </c>
      <c r="F66" s="70">
        <v>300</v>
      </c>
      <c r="G66" s="70">
        <v>200</v>
      </c>
      <c r="H66" s="70">
        <v>300</v>
      </c>
      <c r="I66" s="74" t="s">
        <v>150</v>
      </c>
      <c r="J66" s="74" t="s">
        <v>200</v>
      </c>
      <c r="K66" s="62"/>
      <c r="L66" s="62"/>
    </row>
    <row r="67" spans="1:12" ht="15.75">
      <c r="A67" s="87"/>
      <c r="B67" s="67" t="s">
        <v>201</v>
      </c>
      <c r="C67" s="88"/>
      <c r="D67" s="48"/>
      <c r="E67" s="84">
        <f>SUM(E61:E66)</f>
        <v>5152.8</v>
      </c>
      <c r="F67" s="84">
        <f>SUM(F61:F66)</f>
        <v>1320</v>
      </c>
      <c r="G67" s="84">
        <f>SUM(G61:G66)</f>
        <v>1615</v>
      </c>
      <c r="H67" s="84">
        <f>SUM(H61:H66)</f>
        <v>2217.8</v>
      </c>
      <c r="I67" s="74"/>
      <c r="J67" s="89"/>
      <c r="K67" s="62"/>
      <c r="L67" s="62"/>
    </row>
    <row r="68" spans="1:12" ht="15.75" customHeight="1">
      <c r="A68" s="87"/>
      <c r="B68" s="114" t="s">
        <v>202</v>
      </c>
      <c r="C68" s="114"/>
      <c r="D68" s="114"/>
      <c r="E68" s="114"/>
      <c r="F68" s="114"/>
      <c r="G68" s="114"/>
      <c r="H68" s="114"/>
      <c r="I68" s="114"/>
      <c r="J68" s="114"/>
      <c r="K68" s="62"/>
      <c r="L68" s="62"/>
    </row>
    <row r="69" spans="1:12" ht="53.25" customHeight="1">
      <c r="A69" s="90" t="s">
        <v>203</v>
      </c>
      <c r="B69" s="48" t="s">
        <v>204</v>
      </c>
      <c r="C69" s="64" t="s">
        <v>147</v>
      </c>
      <c r="D69" s="64" t="s">
        <v>148</v>
      </c>
      <c r="E69" s="70">
        <f>SUM(F69:H69)</f>
        <v>736.8</v>
      </c>
      <c r="F69" s="70">
        <v>300</v>
      </c>
      <c r="G69" s="70">
        <v>200</v>
      </c>
      <c r="H69" s="70">
        <v>236.8</v>
      </c>
      <c r="I69" s="71" t="s">
        <v>150</v>
      </c>
      <c r="J69" s="74" t="s">
        <v>205</v>
      </c>
      <c r="K69" s="62"/>
      <c r="L69" s="62"/>
    </row>
    <row r="70" spans="1:10" ht="54.75" customHeight="1">
      <c r="A70" s="91" t="s">
        <v>119</v>
      </c>
      <c r="B70" s="48" t="s">
        <v>120</v>
      </c>
      <c r="C70" s="64" t="s">
        <v>147</v>
      </c>
      <c r="D70" s="64" t="s">
        <v>148</v>
      </c>
      <c r="E70" s="64">
        <f>SUM(F70:H70)</f>
        <v>7274.5599999999995</v>
      </c>
      <c r="F70" s="92">
        <v>2219.96</v>
      </c>
      <c r="G70" s="70">
        <v>2537</v>
      </c>
      <c r="H70" s="70">
        <v>2517.6</v>
      </c>
      <c r="I70" s="71" t="s">
        <v>150</v>
      </c>
      <c r="J70" s="74" t="s">
        <v>206</v>
      </c>
    </row>
    <row r="71" spans="1:10" ht="75.75" customHeight="1">
      <c r="A71" s="91" t="s">
        <v>123</v>
      </c>
      <c r="B71" s="48" t="s">
        <v>124</v>
      </c>
      <c r="C71" s="64" t="s">
        <v>147</v>
      </c>
      <c r="D71" s="64" t="s">
        <v>207</v>
      </c>
      <c r="E71" s="70">
        <f>SUM(F71:H71)</f>
        <v>6300</v>
      </c>
      <c r="F71" s="70">
        <v>3200</v>
      </c>
      <c r="G71" s="70">
        <v>3100</v>
      </c>
      <c r="H71" s="70">
        <v>0</v>
      </c>
      <c r="I71" s="71" t="s">
        <v>150</v>
      </c>
      <c r="J71" s="74" t="s">
        <v>208</v>
      </c>
    </row>
    <row r="72" spans="1:10" ht="15">
      <c r="A72" s="93"/>
      <c r="B72" s="77" t="s">
        <v>209</v>
      </c>
      <c r="C72" s="88"/>
      <c r="D72" s="48"/>
      <c r="E72" s="94">
        <f>SUM(E69:E71)</f>
        <v>14311.36</v>
      </c>
      <c r="F72" s="95">
        <f>SUM(F69:F71)</f>
        <v>5719.96</v>
      </c>
      <c r="G72" s="78">
        <f>SUM(G69:G71)</f>
        <v>5837</v>
      </c>
      <c r="H72" s="78">
        <f>SUM(H69:H71)</f>
        <v>2754.4</v>
      </c>
      <c r="I72" s="88"/>
      <c r="J72" s="96"/>
    </row>
    <row r="73" spans="1:10" ht="15.75" customHeight="1">
      <c r="A73" s="93"/>
      <c r="B73" s="67" t="s">
        <v>129</v>
      </c>
      <c r="C73" s="97"/>
      <c r="D73" s="97"/>
      <c r="E73" s="98">
        <f>SUM(E72,E67,E59,E48,E38,E27)</f>
        <v>46310.259999999995</v>
      </c>
      <c r="F73" s="98">
        <f>SUM(F72,F67,F59,F48,F38,F27)</f>
        <v>14069.96</v>
      </c>
      <c r="G73" s="99">
        <f>SUM(G72,G67,G59,G48,G38,G27)</f>
        <v>15317.6</v>
      </c>
      <c r="H73" s="99">
        <f>SUM(H72,H67,H59,H48,H38,H27)</f>
        <v>16922.7</v>
      </c>
      <c r="I73" s="88"/>
      <c r="J73" s="88"/>
    </row>
    <row r="74" ht="76.5" customHeight="1"/>
    <row r="78" ht="15.75" customHeight="1"/>
    <row r="81" ht="15.75" customHeight="1"/>
  </sheetData>
  <sheetProtection selectLockedCells="1" selectUnlockedCells="1"/>
  <mergeCells count="148">
    <mergeCell ref="G1:J1"/>
    <mergeCell ref="G2:J2"/>
    <mergeCell ref="A4:J4"/>
    <mergeCell ref="A5:J5"/>
    <mergeCell ref="A6:J6"/>
    <mergeCell ref="A8:A9"/>
    <mergeCell ref="B8:B9"/>
    <mergeCell ref="C8:C9"/>
    <mergeCell ref="D8:D9"/>
    <mergeCell ref="E8:E9"/>
    <mergeCell ref="F8:H8"/>
    <mergeCell ref="I8:I9"/>
    <mergeCell ref="J8:J9"/>
    <mergeCell ref="B11:J11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B28:J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B39:J39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B49:J49"/>
    <mergeCell ref="A50:A52"/>
    <mergeCell ref="B50:B52"/>
    <mergeCell ref="C50:C52"/>
    <mergeCell ref="D50:D52"/>
    <mergeCell ref="E50:E52"/>
    <mergeCell ref="F50:F52"/>
    <mergeCell ref="G50:G52"/>
    <mergeCell ref="H50:H52"/>
    <mergeCell ref="I50:I51"/>
    <mergeCell ref="J50:J52"/>
    <mergeCell ref="A53:A54"/>
    <mergeCell ref="B53:B54"/>
    <mergeCell ref="C53:C54"/>
    <mergeCell ref="D53:D54"/>
    <mergeCell ref="E53:E54"/>
    <mergeCell ref="F53:F54"/>
    <mergeCell ref="G53:G54"/>
    <mergeCell ref="H53:H54"/>
    <mergeCell ref="J53:J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A61:A62"/>
    <mergeCell ref="B61:B62"/>
    <mergeCell ref="C61:C62"/>
    <mergeCell ref="D61:D62"/>
    <mergeCell ref="I61:I62"/>
    <mergeCell ref="J61:J62"/>
    <mergeCell ref="B68:J68"/>
    <mergeCell ref="J57:J58"/>
    <mergeCell ref="B60:J60"/>
    <mergeCell ref="E61:E62"/>
    <mergeCell ref="F61:F62"/>
    <mergeCell ref="G61:G62"/>
    <mergeCell ref="H61:H6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2013-12-19T11:59:24Z</cp:lastPrinted>
  <dcterms:created xsi:type="dcterms:W3CDTF">2013-10-18T12:23:14Z</dcterms:created>
  <dcterms:modified xsi:type="dcterms:W3CDTF">2013-12-19T12:19:14Z</dcterms:modified>
  <cp:category/>
  <cp:version/>
  <cp:contentType/>
  <cp:contentStatus/>
</cp:coreProperties>
</file>